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10" windowHeight="13080" tabRatio="832"/>
  </bookViews>
  <sheets>
    <sheet name="封面" sheetId="1" r:id="rId1"/>
    <sheet name="土地增值税预征率备案表" sheetId="2" r:id="rId2"/>
    <sheet name="附表1面积明细表" sheetId="3" r:id="rId3"/>
    <sheet name="附表2销售价格表" sheetId="4" r:id="rId4"/>
    <sheet name="附表3销售明细表" sheetId="5" r:id="rId5"/>
    <sheet name="附表4扣除项目汇总表" sheetId="6" r:id="rId6"/>
    <sheet name="附表5取得土地使用权所支付的金额明细表" sheetId="7" r:id="rId7"/>
    <sheet name="附表6土地征用及拆迁补偿费明细表" sheetId="8" r:id="rId8"/>
    <sheet name="附表7前期工程费明细表" sheetId="9" r:id="rId9"/>
    <sheet name="附表8建筑安装工程费明细表" sheetId="10" r:id="rId10"/>
    <sheet name="附表9基础设施费明细表" sheetId="11" r:id="rId11"/>
    <sheet name="附表10公共配套设施费明细表" sheetId="12" r:id="rId12"/>
    <sheet name="附表11开发间接费用明细表" sheetId="13" r:id="rId13"/>
    <sheet name="附表12与转让房地产有关的税金明细表" sheetId="14" r:id="rId14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L18" authorId="0">
      <text>
        <r>
          <rPr>
            <sz val="9"/>
            <color indexed="81"/>
            <rFont val="宋体"/>
            <charset val="134"/>
          </rPr>
          <t xml:space="preserve">请注意:本单元格为合计金额，被主表引用计算。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K18" authorId="0">
      <text>
        <r>
          <rPr>
            <sz val="9"/>
            <color indexed="81"/>
            <rFont val="宋体"/>
            <charset val="134"/>
          </rPr>
          <t xml:space="preserve">请注意:本单元格为合计金额，被主表引用计算。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I18" authorId="0">
      <text>
        <r>
          <rPr>
            <sz val="9"/>
            <color indexed="81"/>
            <rFont val="宋体"/>
            <charset val="134"/>
          </rPr>
          <t xml:space="preserve">请注意:本单元格为合计金额，被主表引用计算。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I18" authorId="0">
      <text>
        <r>
          <rPr>
            <sz val="9"/>
            <color indexed="81"/>
            <rFont val="宋体"/>
            <charset val="134"/>
          </rPr>
          <t xml:space="preserve">请注意:本单元格为合计金额，被主表引用计算。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I18" authorId="0">
      <text>
        <r>
          <rPr>
            <sz val="9"/>
            <color indexed="81"/>
            <rFont val="宋体"/>
            <charset val="134"/>
          </rPr>
          <t xml:space="preserve">请注意:本单元格为合计金额，被主表引用计算。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I18" authorId="0">
      <text>
        <r>
          <rPr>
            <sz val="9"/>
            <color indexed="81"/>
            <rFont val="宋体"/>
            <charset val="134"/>
          </rPr>
          <t xml:space="preserve">请注意:本单元格为合计金额，被主表引用计算。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J18" authorId="0">
      <text>
        <r>
          <rPr>
            <sz val="9"/>
            <color indexed="81"/>
            <rFont val="宋体"/>
            <charset val="134"/>
          </rPr>
          <t xml:space="preserve">请注意:本单元格为合计金额，被主表引用计算。</t>
        </r>
      </text>
    </comment>
  </commentList>
</comments>
</file>

<file path=xl/sharedStrings.xml><?xml version="1.0" encoding="utf-8"?>
<sst xmlns="http://schemas.openxmlformats.org/spreadsheetml/2006/main" count="163">
  <si>
    <t>土地增值税预征率备案表及附表</t>
  </si>
  <si>
    <t xml:space="preserve"> </t>
  </si>
  <si>
    <t xml:space="preserve">              纳税人名称：</t>
  </si>
  <si>
    <t xml:space="preserve">              纳税人识别号：</t>
  </si>
  <si>
    <t xml:space="preserve">              项目名称：</t>
  </si>
  <si>
    <t xml:space="preserve">              项目地址：</t>
  </si>
  <si>
    <t>1</t>
  </si>
  <si>
    <t>土地增值税预征率备案表</t>
  </si>
  <si>
    <r>
      <rPr>
        <sz val="11"/>
        <rFont val="宋体"/>
        <charset val="134"/>
      </rPr>
      <t>纳税人名称（盖章）：</t>
    </r>
    <r>
      <rPr>
        <u/>
        <sz val="11"/>
        <rFont val="宋体"/>
        <charset val="134"/>
      </rPr>
      <t xml:space="preserve">                    </t>
    </r>
    <r>
      <rPr>
        <sz val="11"/>
        <rFont val="宋体"/>
        <charset val="134"/>
      </rPr>
      <t xml:space="preserve">  </t>
    </r>
  </si>
  <si>
    <t>项目名称：</t>
  </si>
  <si>
    <t>项　　　　　　目</t>
  </si>
  <si>
    <t>行次</t>
  </si>
  <si>
    <t>普通住宅</t>
  </si>
  <si>
    <t>其他类型房地产</t>
  </si>
  <si>
    <t>合计</t>
  </si>
  <si>
    <t>一、应税收入</t>
  </si>
  <si>
    <t>二、扣除项目金额合计　 2＝3＋4＋11＋14＋20＋21</t>
  </si>
  <si>
    <t>1.取得土地使用权所支付的金额</t>
  </si>
  <si>
    <t>2.房地产开发成本　 4=5+6+7+8+9+10</t>
  </si>
  <si>
    <t>其中</t>
  </si>
  <si>
    <t>土地征用及拆迁补偿费</t>
  </si>
  <si>
    <t>前期工程费</t>
  </si>
  <si>
    <t>建筑安装工程费</t>
  </si>
  <si>
    <t>基础设施费</t>
  </si>
  <si>
    <t>公共配套设施费</t>
  </si>
  <si>
    <t>开发间接费用</t>
  </si>
  <si>
    <t>3.房地产开发费用　 11=12+13</t>
  </si>
  <si>
    <t xml:space="preserve">利息支出　  </t>
  </si>
  <si>
    <t>其他房地产开发费用  13=（2+3）*5%</t>
  </si>
  <si>
    <t>4.与转让房地产有关的税金等　 14＝15+16+17+18+19</t>
  </si>
  <si>
    <t>营业税</t>
  </si>
  <si>
    <t>城市维护建设税</t>
  </si>
  <si>
    <t>教育费附加</t>
  </si>
  <si>
    <t>地方教育附加</t>
  </si>
  <si>
    <t>印花税</t>
  </si>
  <si>
    <t>5.财政部规定的其他扣除项目  20=（2+3）*20%</t>
  </si>
  <si>
    <t>6.代收费用</t>
  </si>
  <si>
    <t>三、增值额　 22＝1－2</t>
  </si>
  <si>
    <t>四、增值额与扣除项目金额之比（％）23＝22÷2</t>
  </si>
  <si>
    <t>五、适用税率（％）</t>
  </si>
  <si>
    <t>六、速算扣除系数（％）</t>
  </si>
  <si>
    <t>七、应缴土地增值税税额　 26＝22×24－2×25</t>
  </si>
  <si>
    <t xml:space="preserve">八、减免税额  </t>
  </si>
  <si>
    <t>九、减免后应补税额 28=26-27</t>
  </si>
  <si>
    <t>十、税负率 29=28÷1</t>
  </si>
  <si>
    <t>十一、预征率</t>
  </si>
  <si>
    <t>——</t>
  </si>
  <si>
    <r>
      <rPr>
        <sz val="10"/>
        <color indexed="8"/>
        <rFont val="宋体"/>
        <charset val="134"/>
      </rPr>
      <t>填表说明：</t>
    </r>
  </si>
  <si>
    <t>报送时间</t>
  </si>
  <si>
    <t>受理时间</t>
  </si>
  <si>
    <t>1.先填附表，再填主表。</t>
  </si>
  <si>
    <t>附表1</t>
  </si>
  <si>
    <t>面积明细表</t>
  </si>
  <si>
    <t>开发项目土地总面积</t>
  </si>
  <si>
    <t>本（分期）项目使用土地面积</t>
  </si>
  <si>
    <t>本（分期）项目使用土地面积占开发项目土地总面积比例</t>
  </si>
  <si>
    <t>项   目</t>
  </si>
  <si>
    <t>行次
列次</t>
  </si>
  <si>
    <t>合   计</t>
  </si>
  <si>
    <t>非普通住宅</t>
  </si>
  <si>
    <t>商铺</t>
  </si>
  <si>
    <t>车库</t>
  </si>
  <si>
    <t>办公用房</t>
  </si>
  <si>
    <t>会所</t>
  </si>
  <si>
    <t>学校等公共配套设施</t>
  </si>
  <si>
    <t>人防设施</t>
  </si>
  <si>
    <t>其他</t>
  </si>
  <si>
    <t>小计</t>
  </si>
  <si>
    <t>10=2+3+4+5+6+7+8+9</t>
  </si>
  <si>
    <t>11=1+10</t>
  </si>
  <si>
    <t>总建筑面积</t>
  </si>
  <si>
    <t>可售建筑面积</t>
  </si>
  <si>
    <t>已售建筑面积</t>
  </si>
  <si>
    <t>未售建筑面积</t>
  </si>
  <si>
    <t>4=2-3</t>
  </si>
  <si>
    <t>各类已售商品房建筑面积占可售建筑面积比例</t>
  </si>
  <si>
    <t>5=3/2</t>
  </si>
  <si>
    <t>各类已售商品房建筑面积占总可售建筑面积比例</t>
  </si>
  <si>
    <r>
      <rPr>
        <sz val="10"/>
        <color theme="1"/>
        <rFont val="宋体"/>
        <charset val="134"/>
      </rPr>
      <t>1</t>
    </r>
    <r>
      <rPr>
        <sz val="10"/>
        <color rgb="FF000000"/>
        <rFont val="宋体"/>
        <charset val="134"/>
      </rPr>
      <t>.学校等公共配套设施出售或视同销售的，应在可售建筑面积和已售建筑面积中填列相应数据，并计算分摊比例；</t>
    </r>
  </si>
  <si>
    <r>
      <rPr>
        <sz val="10"/>
        <color theme="1"/>
        <rFont val="宋体"/>
        <charset val="134"/>
      </rPr>
      <t>2</t>
    </r>
    <r>
      <rPr>
        <sz val="10"/>
        <color rgb="FF000000"/>
        <rFont val="宋体"/>
        <charset val="134"/>
      </rPr>
      <t>.土地面积依据来源于土地出让合同或产权权属证等资料，建筑面积依据来源于房屋测绘所测量报告书等资料；</t>
    </r>
  </si>
  <si>
    <t>3.本表数据保留到小数点后四位。</t>
  </si>
  <si>
    <t>附表2</t>
  </si>
  <si>
    <t>销售价格表</t>
  </si>
  <si>
    <t>（单位：元/M²）</t>
  </si>
  <si>
    <t>序号</t>
  </si>
  <si>
    <t>产品类别</t>
  </si>
  <si>
    <t>价格类型</t>
  </si>
  <si>
    <t>销售价格（含增值税）</t>
  </si>
  <si>
    <t>附表3                                          销售明细表</t>
  </si>
  <si>
    <t>纳税人名称（盖章）：</t>
  </si>
  <si>
    <t>购房者名称</t>
  </si>
  <si>
    <t>栋号</t>
  </si>
  <si>
    <t>房号</t>
  </si>
  <si>
    <t>房产类型</t>
  </si>
  <si>
    <t>合同（认购书）签订时间</t>
  </si>
  <si>
    <t>建筑面积（M²)</t>
  </si>
  <si>
    <t>套内面积（M²)</t>
  </si>
  <si>
    <t>合同总价</t>
  </si>
  <si>
    <t>建筑面积单价（元/M²）</t>
  </si>
  <si>
    <t>附表4</t>
  </si>
  <si>
    <r>
      <rPr>
        <b/>
        <sz val="11"/>
        <rFont val="宋体"/>
        <charset val="134"/>
      </rPr>
      <t xml:space="preserve">扣除项目汇总表 </t>
    </r>
    <r>
      <rPr>
        <b/>
        <sz val="11"/>
        <rFont val="新宋体"/>
        <charset val="134"/>
      </rPr>
      <t xml:space="preserve"> </t>
    </r>
  </si>
  <si>
    <t>（单位：元）</t>
  </si>
  <si>
    <t>项目</t>
  </si>
  <si>
    <t>扣除项目金额</t>
  </si>
  <si>
    <t>一、取得土地使用权所支付的金额</t>
  </si>
  <si>
    <t>二、土地征用及拆迁补偿费</t>
  </si>
  <si>
    <t>三、前期工程费</t>
  </si>
  <si>
    <t>四、建筑安装工程费</t>
  </si>
  <si>
    <t>五、基础设施费</t>
  </si>
  <si>
    <t>六、公共配套设施费</t>
  </si>
  <si>
    <t>七、开发间接费用</t>
  </si>
  <si>
    <t>八、与转让房地产有关的税金</t>
  </si>
  <si>
    <t>6</t>
  </si>
  <si>
    <t>附表5</t>
  </si>
  <si>
    <t>取得土地使用权所支付的金额明细表</t>
  </si>
  <si>
    <t>纳税人识别号：</t>
  </si>
  <si>
    <t>填表日期： 　年　 月　 日</t>
  </si>
  <si>
    <t>单位：元</t>
  </si>
  <si>
    <t>项目名称</t>
  </si>
  <si>
    <t>凭证号</t>
  </si>
  <si>
    <t>内容摘要</t>
  </si>
  <si>
    <t>收款方</t>
  </si>
  <si>
    <t>发票（财政票据）号码</t>
  </si>
  <si>
    <t>发票（财政票据）金额</t>
  </si>
  <si>
    <t>实际付款金额</t>
  </si>
  <si>
    <t>可抵扣的增值税进项税额</t>
  </si>
  <si>
    <t>计入扣除项目金额</t>
  </si>
  <si>
    <t>本期
分摊比例</t>
  </si>
  <si>
    <t>归集到本期项目扣除金额</t>
  </si>
  <si>
    <t>合同名称
（编号）</t>
  </si>
  <si>
    <t>备注</t>
  </si>
  <si>
    <t>填表说明：</t>
  </si>
  <si>
    <t>1.按实际已支出的明细填写。</t>
  </si>
  <si>
    <t>附表6</t>
  </si>
  <si>
    <t>土地征用及拆迁补偿费明细表</t>
  </si>
  <si>
    <t>发票号码</t>
  </si>
  <si>
    <t>发票金额</t>
  </si>
  <si>
    <t>归集到本期分摊扣除金额</t>
  </si>
  <si>
    <t>附表7</t>
  </si>
  <si>
    <t>前期工程费明细表</t>
  </si>
  <si>
    <t>是否已签订合同</t>
  </si>
  <si>
    <t>金额</t>
  </si>
  <si>
    <t>1.实际已支出的按实际支出明细填写，预计支出的按“规划费用”、“设计费用”等项目的预计金额填写。</t>
  </si>
  <si>
    <t>附表8</t>
  </si>
  <si>
    <t>建筑安装工程费明细表</t>
  </si>
  <si>
    <t>1.实际已支出的按实际支出明细填写，预计支出的按“桩基础”、“地下室工程”等项目的预计金额填写。</t>
  </si>
  <si>
    <t>附表9</t>
  </si>
  <si>
    <t>基础设施费明细表</t>
  </si>
  <si>
    <t>单位：元（列至角分）</t>
  </si>
  <si>
    <t>1.实际已支出的按实际支出明细填写，预计支出的按“开发小区内道路”、“供水工程支出”等项目的预计金额填写。</t>
  </si>
  <si>
    <t>附表10</t>
  </si>
  <si>
    <t>公共配套设施费明细表</t>
  </si>
  <si>
    <t>1.实际已支出的按实际支出明细填写，预计支出的按“物业管理用房费用”、“变电站费用”等项目的预计金额填写。</t>
  </si>
  <si>
    <t>附表11</t>
  </si>
  <si>
    <t>开发间接费用明细表</t>
  </si>
  <si>
    <t>年月</t>
  </si>
  <si>
    <t>是否已实际支出</t>
  </si>
  <si>
    <t>1.实际已支出的按实际支出明细填写，预计支出的按“管理人员工资”、“职工福利费”等项目的预计金额填写。</t>
  </si>
  <si>
    <t>与转让房地产有关的税费明细申报表</t>
  </si>
  <si>
    <t>税种</t>
  </si>
  <si>
    <t>分类</t>
  </si>
  <si>
    <t>税款金额</t>
  </si>
  <si>
    <t>本项合计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</si>
</sst>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年&quot;m&quot;月&quot;d&quot;日&quot;;@"/>
    <numFmt numFmtId="177" formatCode="#,##0.0000_ "/>
  </numFmts>
  <fonts count="46">
    <font>
      <sz val="12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sz val="10.5"/>
      <name val="宋体"/>
      <charset val="134"/>
    </font>
    <font>
      <b/>
      <sz val="12"/>
      <name val="宋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.5"/>
      <color indexed="0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26"/>
      <name val="黑体"/>
      <charset val="134"/>
    </font>
    <font>
      <sz val="20"/>
      <name val="宋体"/>
      <charset val="134"/>
    </font>
    <font>
      <sz val="18"/>
      <name val="楷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新宋体"/>
      <charset val="134"/>
    </font>
    <font>
      <u/>
      <sz val="11"/>
      <name val="宋体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7" borderId="9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2" borderId="10" applyNumberFormat="0" applyFon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9" fillId="15" borderId="14" applyNumberFormat="0" applyAlignment="0" applyProtection="0">
      <alignment vertical="center"/>
    </xf>
    <xf numFmtId="0" fontId="32" fillId="15" borderId="9" applyNumberFormat="0" applyAlignment="0" applyProtection="0">
      <alignment vertical="center"/>
    </xf>
    <xf numFmtId="0" fontId="37" fillId="18" borderId="12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17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5" fillId="0" borderId="0" xfId="0" applyFont="1" applyFill="1" applyAlignment="1"/>
    <xf numFmtId="0" fontId="6" fillId="0" borderId="0" xfId="49" applyFont="1" applyAlignment="1">
      <alignment horizontal="center" vertical="center" wrapText="1"/>
    </xf>
    <xf numFmtId="0" fontId="6" fillId="0" borderId="0" xfId="49" applyFont="1" applyAlignment="1">
      <alignment horizontal="center" vertical="center"/>
    </xf>
    <xf numFmtId="0" fontId="6" fillId="0" borderId="0" xfId="49" applyFont="1" applyAlignment="1">
      <alignment vertical="center"/>
    </xf>
    <xf numFmtId="0" fontId="6" fillId="0" borderId="0" xfId="0" applyFont="1">
      <alignment vertical="center"/>
    </xf>
    <xf numFmtId="0" fontId="1" fillId="0" borderId="0" xfId="49" applyFont="1" applyFill="1" applyAlignment="1">
      <alignment vertical="center"/>
    </xf>
    <xf numFmtId="49" fontId="1" fillId="0" borderId="0" xfId="0" applyNumberFormat="1" applyFont="1" applyFill="1" applyBorder="1" applyAlignment="1">
      <alignment horizontal="left" vertical="top"/>
    </xf>
    <xf numFmtId="0" fontId="3" fillId="0" borderId="0" xfId="49" applyFont="1" applyFill="1" applyBorder="1" applyAlignment="1">
      <alignment horizontal="center" vertical="center"/>
    </xf>
    <xf numFmtId="0" fontId="1" fillId="0" borderId="0" xfId="0" applyNumberFormat="1" applyFont="1" applyFill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49" applyNumberFormat="1" applyFont="1" applyFill="1" applyAlignment="1" applyProtection="1">
      <alignment vertical="center"/>
    </xf>
    <xf numFmtId="0" fontId="1" fillId="0" borderId="0" xfId="49" applyNumberFormat="1" applyFont="1" applyFill="1" applyBorder="1" applyAlignment="1" applyProtection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6" fillId="0" borderId="0" xfId="49" applyFont="1" applyFill="1" applyAlignment="1">
      <alignment vertical="center"/>
    </xf>
    <xf numFmtId="0" fontId="6" fillId="0" borderId="0" xfId="49" applyNumberFormat="1" applyFont="1" applyFill="1" applyAlignment="1">
      <alignment vertical="center"/>
    </xf>
    <xf numFmtId="0" fontId="6" fillId="0" borderId="0" xfId="49" applyFont="1" applyFill="1" applyAlignment="1">
      <alignment horizontal="left" vertical="center"/>
    </xf>
    <xf numFmtId="0" fontId="6" fillId="0" borderId="0" xfId="49" applyFont="1" applyFill="1" applyBorder="1" applyAlignment="1">
      <alignment horizontal="left" vertical="center" wrapText="1"/>
    </xf>
    <xf numFmtId="0" fontId="1" fillId="0" borderId="0" xfId="49" applyFont="1" applyFill="1" applyBorder="1" applyAlignment="1">
      <alignment vertical="center"/>
    </xf>
    <xf numFmtId="0" fontId="1" fillId="0" borderId="0" xfId="49" applyFont="1" applyFill="1" applyAlignment="1">
      <alignment horizontal="center" vertical="center" wrapText="1"/>
    </xf>
    <xf numFmtId="0" fontId="1" fillId="0" borderId="0" xfId="49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6" fillId="0" borderId="0" xfId="49" applyFont="1" applyFill="1" applyAlignment="1">
      <alignment vertical="center" wrapText="1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Border="1" applyAlignment="1">
      <alignment vertical="center"/>
    </xf>
    <xf numFmtId="0" fontId="1" fillId="0" borderId="0" xfId="49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43" fontId="9" fillId="0" borderId="1" xfId="0" applyNumberFormat="1" applyFont="1" applyFill="1" applyBorder="1" applyAlignment="1">
      <alignment horizontal="left" vertical="center" wrapText="1"/>
    </xf>
    <xf numFmtId="43" fontId="9" fillId="0" borderId="1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/>
    </xf>
    <xf numFmtId="43" fontId="9" fillId="0" borderId="4" xfId="0" applyNumberFormat="1" applyFont="1" applyFill="1" applyBorder="1" applyAlignment="1">
      <alignment horizontal="left" vertical="center" wrapText="1"/>
    </xf>
    <xf numFmtId="43" fontId="9" fillId="0" borderId="4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vertical="center"/>
    </xf>
    <xf numFmtId="0" fontId="0" fillId="0" borderId="1" xfId="0" applyBorder="1">
      <alignment vertical="center"/>
    </xf>
    <xf numFmtId="43" fontId="1" fillId="0" borderId="0" xfId="8" applyFont="1" applyFill="1">
      <alignment vertical="center"/>
    </xf>
    <xf numFmtId="43" fontId="6" fillId="0" borderId="0" xfId="8" applyFont="1" applyFill="1">
      <alignment vertical="center"/>
    </xf>
    <xf numFmtId="43" fontId="6" fillId="0" borderId="1" xfId="8" applyFont="1" applyFill="1" applyBorder="1" applyAlignment="1">
      <alignment horizontal="center" vertical="center" wrapText="1"/>
    </xf>
    <xf numFmtId="43" fontId="9" fillId="0" borderId="1" xfId="8" applyFont="1" applyFill="1" applyBorder="1" applyAlignment="1">
      <alignment horizontal="left" vertical="center"/>
    </xf>
    <xf numFmtId="43" fontId="6" fillId="0" borderId="1" xfId="0" applyNumberFormat="1" applyFont="1" applyFill="1" applyBorder="1" applyAlignment="1">
      <alignment vertical="center"/>
    </xf>
    <xf numFmtId="43" fontId="9" fillId="0" borderId="4" xfId="8" applyFont="1" applyFill="1" applyBorder="1" applyAlignment="1">
      <alignment horizontal="left" vertical="center"/>
    </xf>
    <xf numFmtId="0" fontId="1" fillId="0" borderId="0" xfId="0" applyFont="1" applyFill="1" applyAlignment="1">
      <alignment wrapText="1"/>
    </xf>
    <xf numFmtId="0" fontId="6" fillId="0" borderId="0" xfId="0" applyFont="1" applyFill="1">
      <alignment vertical="center"/>
    </xf>
    <xf numFmtId="176" fontId="1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Alignment="1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7" fontId="6" fillId="0" borderId="1" xfId="0" applyNumberFormat="1" applyFont="1" applyFill="1" applyBorder="1" applyAlignment="1" applyProtection="1">
      <alignment vertical="center"/>
      <protection locked="0"/>
    </xf>
    <xf numFmtId="0" fontId="11" fillId="0" borderId="1" xfId="0" applyFont="1" applyFill="1" applyBorder="1" applyAlignment="1">
      <alignment horizontal="left" vertical="center" wrapText="1"/>
    </xf>
    <xf numFmtId="10" fontId="12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49" fontId="0" fillId="0" borderId="0" xfId="0" applyNumberFormat="1" applyFo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NumberFormat="1" applyFont="1" applyBorder="1" applyAlignment="1">
      <alignment vertical="center"/>
    </xf>
    <xf numFmtId="0" fontId="15" fillId="0" borderId="7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NumberFormat="1" applyFont="1" applyAlignment="1" applyProtection="1">
      <alignment vertical="center"/>
    </xf>
    <xf numFmtId="0" fontId="0" fillId="0" borderId="0" xfId="0" applyNumberFormat="1" applyFont="1" applyAlignment="1" applyProtection="1">
      <alignment horizontal="centerContinuous" vertical="center"/>
    </xf>
    <xf numFmtId="0" fontId="18" fillId="0" borderId="0" xfId="0" applyNumberFormat="1" applyFont="1" applyAlignment="1" applyProtection="1">
      <alignment horizontal="center" vertical="center"/>
    </xf>
    <xf numFmtId="0" fontId="0" fillId="0" borderId="0" xfId="0" applyNumberFormat="1" applyFont="1" applyAlignment="1" applyProtection="1">
      <alignment horizontal="center" vertical="center"/>
    </xf>
    <xf numFmtId="0" fontId="19" fillId="0" borderId="0" xfId="0" applyNumberFormat="1" applyFont="1" applyAlignment="1" applyProtection="1">
      <alignment horizontal="center" vertical="center"/>
    </xf>
    <xf numFmtId="0" fontId="0" fillId="0" borderId="0" xfId="0" applyNumberFormat="1" applyFont="1" applyAlignment="1" applyProtection="1">
      <alignment vertical="top"/>
    </xf>
    <xf numFmtId="49" fontId="0" fillId="0" borderId="0" xfId="0" applyNumberFormat="1" applyFont="1" applyBorder="1" applyAlignment="1" applyProtection="1">
      <alignment vertical="center"/>
    </xf>
    <xf numFmtId="0" fontId="17" fillId="0" borderId="0" xfId="0" applyNumberFormat="1" applyFont="1" applyBorder="1" applyAlignment="1" applyProtection="1">
      <alignment horizontal="center" vertical="center"/>
    </xf>
    <xf numFmtId="49" fontId="20" fillId="0" borderId="8" xfId="0" applyNumberFormat="1" applyFont="1" applyBorder="1" applyAlignment="1" applyProtection="1">
      <alignment horizontal="center" vertical="center"/>
    </xf>
    <xf numFmtId="0" fontId="17" fillId="0" borderId="0" xfId="0" applyFont="1" applyAlignment="1">
      <alignment vertical="center"/>
    </xf>
    <xf numFmtId="49" fontId="20" fillId="0" borderId="0" xfId="0" applyNumberFormat="1" applyFont="1" applyAlignment="1" applyProtection="1">
      <alignment horizontal="center" vertical="center"/>
    </xf>
    <xf numFmtId="49" fontId="20" fillId="0" borderId="0" xfId="0" applyNumberFormat="1" applyFont="1" applyBorder="1" applyAlignment="1" applyProtection="1">
      <alignment horizontal="center" vertical="center"/>
    </xf>
    <xf numFmtId="0" fontId="17" fillId="0" borderId="0" xfId="0" applyNumberFormat="1" applyFont="1" applyBorder="1" applyAlignment="1" applyProtection="1">
      <alignment horizontal="center" vertical="top"/>
    </xf>
    <xf numFmtId="0" fontId="20" fillId="0" borderId="0" xfId="0" applyNumberFormat="1" applyFont="1" applyAlignment="1" applyProtection="1">
      <alignment horizontal="center" vertical="center"/>
    </xf>
    <xf numFmtId="0" fontId="20" fillId="0" borderId="0" xfId="0" applyNumberFormat="1" applyFont="1" applyBorder="1" applyAlignment="1" applyProtection="1">
      <alignment horizontal="center" vertical="center"/>
    </xf>
    <xf numFmtId="0" fontId="6" fillId="0" borderId="0" xfId="0" applyNumberFormat="1" applyFont="1" applyAlignment="1" applyProtection="1">
      <alignment horizontal="left" vertical="center"/>
    </xf>
    <xf numFmtId="49" fontId="6" fillId="0" borderId="0" xfId="0" applyNumberFormat="1" applyFont="1" applyAlignment="1" applyProtection="1">
      <alignment horizontal="right" vertical="center"/>
    </xf>
    <xf numFmtId="0" fontId="6" fillId="0" borderId="0" xfId="0" applyNumberFormat="1" applyFont="1" applyAlignment="1" applyProtection="1">
      <alignment vertical="center"/>
    </xf>
    <xf numFmtId="0" fontId="6" fillId="0" borderId="0" xfId="0" applyNumberFormat="1" applyFont="1" applyAlignment="1" applyProtection="1">
      <alignment horizontal="right" vertical="center"/>
    </xf>
    <xf numFmtId="0" fontId="0" fillId="0" borderId="0" xfId="0" applyNumberFormat="1" applyFont="1" applyAlignment="1" applyProtection="1">
      <alignment horizontal="right" vertical="center"/>
    </xf>
    <xf numFmtId="0" fontId="21" fillId="0" borderId="0" xfId="0" applyNumberFormat="1" applyFont="1" applyAlignment="1" applyProtection="1">
      <alignment horizontal="center" vertical="center"/>
    </xf>
    <xf numFmtId="0" fontId="17" fillId="0" borderId="0" xfId="0" applyFont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广东省土地增值税清算申报表及附表" xfId="49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31"/>
  <sheetViews>
    <sheetView showGridLines="0" tabSelected="1" workbookViewId="0">
      <selection activeCell="E5" sqref="E5"/>
    </sheetView>
  </sheetViews>
  <sheetFormatPr defaultColWidth="9" defaultRowHeight="17.25" customHeight="1"/>
  <cols>
    <col min="1" max="2" width="12.625" style="153" customWidth="1"/>
    <col min="3" max="3" width="14.25" style="153" customWidth="1"/>
    <col min="4" max="8" width="12.625" style="153" customWidth="1"/>
    <col min="9" max="252" width="9" style="153"/>
    <col min="253" max="16384" width="9" style="154"/>
  </cols>
  <sheetData>
    <row r="1" customFormat="1" customHeight="1" spans="1:256">
      <c r="A1" s="153"/>
      <c r="B1" s="153"/>
      <c r="C1" s="153"/>
      <c r="D1" s="155"/>
      <c r="E1" s="155"/>
      <c r="F1" s="155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  <c r="CC1" s="153"/>
      <c r="CD1" s="153"/>
      <c r="CE1" s="153"/>
      <c r="CF1" s="153"/>
      <c r="CG1" s="153"/>
      <c r="CH1" s="153"/>
      <c r="CI1" s="153"/>
      <c r="CJ1" s="153"/>
      <c r="CK1" s="153"/>
      <c r="CL1" s="153"/>
      <c r="CM1" s="153"/>
      <c r="CN1" s="153"/>
      <c r="CO1" s="153"/>
      <c r="CP1" s="153"/>
      <c r="CQ1" s="153"/>
      <c r="CR1" s="153"/>
      <c r="CS1" s="153"/>
      <c r="CT1" s="153"/>
      <c r="CU1" s="153"/>
      <c r="CV1" s="153"/>
      <c r="CW1" s="153"/>
      <c r="CX1" s="153"/>
      <c r="CY1" s="153"/>
      <c r="CZ1" s="153"/>
      <c r="DA1" s="153"/>
      <c r="DB1" s="153"/>
      <c r="DC1" s="153"/>
      <c r="DD1" s="153"/>
      <c r="DE1" s="153"/>
      <c r="DF1" s="153"/>
      <c r="DG1" s="153"/>
      <c r="DH1" s="153"/>
      <c r="DI1" s="153"/>
      <c r="DJ1" s="153"/>
      <c r="DK1" s="153"/>
      <c r="DL1" s="153"/>
      <c r="DM1" s="153"/>
      <c r="DN1" s="153"/>
      <c r="DO1" s="153"/>
      <c r="DP1" s="153"/>
      <c r="DQ1" s="153"/>
      <c r="DR1" s="153"/>
      <c r="DS1" s="153"/>
      <c r="DT1" s="153"/>
      <c r="DU1" s="153"/>
      <c r="DV1" s="153"/>
      <c r="DW1" s="153"/>
      <c r="DX1" s="153"/>
      <c r="DY1" s="153"/>
      <c r="DZ1" s="153"/>
      <c r="EA1" s="153"/>
      <c r="EB1" s="153"/>
      <c r="EC1" s="153"/>
      <c r="ED1" s="153"/>
      <c r="EE1" s="153"/>
      <c r="EF1" s="153"/>
      <c r="EG1" s="153"/>
      <c r="EH1" s="153"/>
      <c r="EI1" s="153"/>
      <c r="EJ1" s="153"/>
      <c r="EK1" s="153"/>
      <c r="EL1" s="153"/>
      <c r="EM1" s="153"/>
      <c r="EN1" s="153"/>
      <c r="EO1" s="153"/>
      <c r="EP1" s="153"/>
      <c r="EQ1" s="153"/>
      <c r="ER1" s="153"/>
      <c r="ES1" s="153"/>
      <c r="ET1" s="153"/>
      <c r="EU1" s="153"/>
      <c r="EV1" s="153"/>
      <c r="EW1" s="153"/>
      <c r="EX1" s="153"/>
      <c r="EY1" s="153"/>
      <c r="EZ1" s="153"/>
      <c r="FA1" s="153"/>
      <c r="FB1" s="153"/>
      <c r="FC1" s="153"/>
      <c r="FD1" s="153"/>
      <c r="FE1" s="153"/>
      <c r="FF1" s="153"/>
      <c r="FG1" s="153"/>
      <c r="FH1" s="153"/>
      <c r="FI1" s="153"/>
      <c r="FJ1" s="153"/>
      <c r="FK1" s="153"/>
      <c r="FL1" s="153"/>
      <c r="FM1" s="153"/>
      <c r="FN1" s="153"/>
      <c r="FO1" s="153"/>
      <c r="FP1" s="153"/>
      <c r="FQ1" s="153"/>
      <c r="FR1" s="153"/>
      <c r="FS1" s="153"/>
      <c r="FT1" s="153"/>
      <c r="FU1" s="153"/>
      <c r="FV1" s="153"/>
      <c r="FW1" s="153"/>
      <c r="FX1" s="153"/>
      <c r="FY1" s="153"/>
      <c r="FZ1" s="153"/>
      <c r="GA1" s="153"/>
      <c r="GB1" s="153"/>
      <c r="GC1" s="153"/>
      <c r="GD1" s="153"/>
      <c r="GE1" s="153"/>
      <c r="GF1" s="153"/>
      <c r="GG1" s="153"/>
      <c r="GH1" s="153"/>
      <c r="GI1" s="153"/>
      <c r="GJ1" s="153"/>
      <c r="GK1" s="153"/>
      <c r="GL1" s="153"/>
      <c r="GM1" s="153"/>
      <c r="GN1" s="153"/>
      <c r="GO1" s="153"/>
      <c r="GP1" s="153"/>
      <c r="GQ1" s="153"/>
      <c r="GR1" s="153"/>
      <c r="GS1" s="153"/>
      <c r="GT1" s="153"/>
      <c r="GU1" s="153"/>
      <c r="GV1" s="153"/>
      <c r="GW1" s="153"/>
      <c r="GX1" s="153"/>
      <c r="GY1" s="153"/>
      <c r="GZ1" s="153"/>
      <c r="HA1" s="153"/>
      <c r="HB1" s="153"/>
      <c r="HC1" s="153"/>
      <c r="HD1" s="153"/>
      <c r="HE1" s="153"/>
      <c r="HF1" s="153"/>
      <c r="HG1" s="153"/>
      <c r="HH1" s="153"/>
      <c r="HI1" s="153"/>
      <c r="HJ1" s="153"/>
      <c r="HK1" s="153"/>
      <c r="HL1" s="153"/>
      <c r="HM1" s="153"/>
      <c r="HN1" s="153"/>
      <c r="HO1" s="153"/>
      <c r="HP1" s="153"/>
      <c r="HQ1" s="153"/>
      <c r="HR1" s="153"/>
      <c r="HS1" s="153"/>
      <c r="HT1" s="153"/>
      <c r="HU1" s="153"/>
      <c r="HV1" s="153"/>
      <c r="HW1" s="153"/>
      <c r="HX1" s="153"/>
      <c r="HY1" s="153"/>
      <c r="HZ1" s="153"/>
      <c r="IA1" s="153"/>
      <c r="IB1" s="153"/>
      <c r="IC1" s="153"/>
      <c r="ID1" s="153"/>
      <c r="IE1" s="153"/>
      <c r="IF1" s="153"/>
      <c r="IG1" s="153"/>
      <c r="IH1" s="153"/>
      <c r="II1" s="153"/>
      <c r="IJ1" s="153"/>
      <c r="IK1" s="153"/>
      <c r="IL1" s="153"/>
      <c r="IM1" s="153"/>
      <c r="IN1" s="153"/>
      <c r="IO1" s="153"/>
      <c r="IP1" s="153"/>
      <c r="IQ1" s="153"/>
      <c r="IR1" s="153"/>
      <c r="IS1" s="154"/>
      <c r="IT1" s="154"/>
      <c r="IU1" s="154"/>
      <c r="IV1" s="154"/>
    </row>
    <row r="2" customFormat="1" customHeight="1" spans="1:256">
      <c r="A2" s="156"/>
      <c r="B2" s="156"/>
      <c r="C2" s="156"/>
      <c r="D2" s="156"/>
      <c r="E2" s="156"/>
      <c r="F2" s="156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  <c r="II2" s="153"/>
      <c r="IJ2" s="153"/>
      <c r="IK2" s="153"/>
      <c r="IL2" s="153"/>
      <c r="IM2" s="153"/>
      <c r="IN2" s="153"/>
      <c r="IO2" s="153"/>
      <c r="IP2" s="153"/>
      <c r="IQ2" s="153"/>
      <c r="IR2" s="153"/>
      <c r="IS2" s="154"/>
      <c r="IT2" s="154"/>
      <c r="IU2" s="154"/>
      <c r="IV2" s="154"/>
    </row>
    <row r="3" customFormat="1" customHeight="1" spans="1:256">
      <c r="A3" s="156"/>
      <c r="B3" s="156"/>
      <c r="C3" s="156"/>
      <c r="D3" s="156"/>
      <c r="E3" s="156"/>
      <c r="F3" s="156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  <c r="EK3" s="153"/>
      <c r="EL3" s="153"/>
      <c r="EM3" s="153"/>
      <c r="EN3" s="153"/>
      <c r="EO3" s="153"/>
      <c r="EP3" s="153"/>
      <c r="EQ3" s="153"/>
      <c r="ER3" s="153"/>
      <c r="ES3" s="153"/>
      <c r="ET3" s="153"/>
      <c r="EU3" s="153"/>
      <c r="EV3" s="153"/>
      <c r="EW3" s="153"/>
      <c r="EX3" s="153"/>
      <c r="EY3" s="153"/>
      <c r="EZ3" s="153"/>
      <c r="FA3" s="153"/>
      <c r="FB3" s="153"/>
      <c r="FC3" s="153"/>
      <c r="FD3" s="153"/>
      <c r="FE3" s="153"/>
      <c r="FF3" s="153"/>
      <c r="FG3" s="153"/>
      <c r="FH3" s="153"/>
      <c r="FI3" s="153"/>
      <c r="FJ3" s="153"/>
      <c r="FK3" s="153"/>
      <c r="FL3" s="153"/>
      <c r="FM3" s="153"/>
      <c r="FN3" s="153"/>
      <c r="FO3" s="153"/>
      <c r="FP3" s="153"/>
      <c r="FQ3" s="153"/>
      <c r="FR3" s="153"/>
      <c r="FS3" s="153"/>
      <c r="FT3" s="153"/>
      <c r="FU3" s="153"/>
      <c r="FV3" s="153"/>
      <c r="FW3" s="153"/>
      <c r="FX3" s="153"/>
      <c r="FY3" s="153"/>
      <c r="FZ3" s="153"/>
      <c r="GA3" s="153"/>
      <c r="GB3" s="153"/>
      <c r="GC3" s="153"/>
      <c r="GD3" s="153"/>
      <c r="GE3" s="153"/>
      <c r="GF3" s="153"/>
      <c r="GG3" s="153"/>
      <c r="GH3" s="153"/>
      <c r="GI3" s="153"/>
      <c r="GJ3" s="153"/>
      <c r="GK3" s="153"/>
      <c r="GL3" s="153"/>
      <c r="GM3" s="153"/>
      <c r="GN3" s="153"/>
      <c r="GO3" s="153"/>
      <c r="GP3" s="153"/>
      <c r="GQ3" s="153"/>
      <c r="GR3" s="153"/>
      <c r="GS3" s="153"/>
      <c r="GT3" s="153"/>
      <c r="GU3" s="153"/>
      <c r="GV3" s="153"/>
      <c r="GW3" s="153"/>
      <c r="GX3" s="153"/>
      <c r="GY3" s="153"/>
      <c r="GZ3" s="153"/>
      <c r="HA3" s="153"/>
      <c r="HB3" s="153"/>
      <c r="HC3" s="153"/>
      <c r="HD3" s="153"/>
      <c r="HE3" s="153"/>
      <c r="HF3" s="153"/>
      <c r="HG3" s="153"/>
      <c r="HH3" s="153"/>
      <c r="HI3" s="153"/>
      <c r="HJ3" s="153"/>
      <c r="HK3" s="153"/>
      <c r="HL3" s="153"/>
      <c r="HM3" s="153"/>
      <c r="HN3" s="153"/>
      <c r="HO3" s="153"/>
      <c r="HP3" s="153"/>
      <c r="HQ3" s="153"/>
      <c r="HR3" s="153"/>
      <c r="HS3" s="153"/>
      <c r="HT3" s="153"/>
      <c r="HU3" s="153"/>
      <c r="HV3" s="153"/>
      <c r="HW3" s="153"/>
      <c r="HX3" s="153"/>
      <c r="HY3" s="153"/>
      <c r="HZ3" s="153"/>
      <c r="IA3" s="153"/>
      <c r="IB3" s="153"/>
      <c r="IC3" s="153"/>
      <c r="ID3" s="153"/>
      <c r="IE3" s="153"/>
      <c r="IF3" s="153"/>
      <c r="IG3" s="153"/>
      <c r="IH3" s="153"/>
      <c r="II3" s="153"/>
      <c r="IJ3" s="153"/>
      <c r="IK3" s="153"/>
      <c r="IL3" s="153"/>
      <c r="IM3" s="153"/>
      <c r="IN3" s="153"/>
      <c r="IO3" s="153"/>
      <c r="IP3" s="153"/>
      <c r="IQ3" s="153"/>
      <c r="IR3" s="153"/>
      <c r="IS3" s="154"/>
      <c r="IT3" s="154"/>
      <c r="IU3" s="154"/>
      <c r="IV3" s="154"/>
    </row>
    <row r="4" customFormat="1" customHeight="1" spans="1:256">
      <c r="A4" s="156"/>
      <c r="B4" s="156"/>
      <c r="C4" s="156"/>
      <c r="D4" s="156"/>
      <c r="E4" s="156"/>
      <c r="F4" s="156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  <c r="FL4" s="153"/>
      <c r="FM4" s="153"/>
      <c r="FN4" s="153"/>
      <c r="FO4" s="153"/>
      <c r="FP4" s="153"/>
      <c r="FQ4" s="153"/>
      <c r="FR4" s="153"/>
      <c r="FS4" s="153"/>
      <c r="FT4" s="153"/>
      <c r="FU4" s="153"/>
      <c r="FV4" s="153"/>
      <c r="FW4" s="153"/>
      <c r="FX4" s="153"/>
      <c r="FY4" s="153"/>
      <c r="FZ4" s="153"/>
      <c r="GA4" s="153"/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3"/>
      <c r="GS4" s="153"/>
      <c r="GT4" s="153"/>
      <c r="GU4" s="153"/>
      <c r="GV4" s="153"/>
      <c r="GW4" s="153"/>
      <c r="GX4" s="153"/>
      <c r="GY4" s="153"/>
      <c r="GZ4" s="153"/>
      <c r="HA4" s="153"/>
      <c r="HB4" s="153"/>
      <c r="HC4" s="153"/>
      <c r="HD4" s="153"/>
      <c r="HE4" s="153"/>
      <c r="HF4" s="153"/>
      <c r="HG4" s="153"/>
      <c r="HH4" s="153"/>
      <c r="HI4" s="153"/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  <c r="IF4" s="153"/>
      <c r="IG4" s="153"/>
      <c r="IH4" s="153"/>
      <c r="II4" s="153"/>
      <c r="IJ4" s="153"/>
      <c r="IK4" s="153"/>
      <c r="IL4" s="153"/>
      <c r="IM4" s="153"/>
      <c r="IN4" s="153"/>
      <c r="IO4" s="153"/>
      <c r="IP4" s="153"/>
      <c r="IQ4" s="153"/>
      <c r="IR4" s="153"/>
      <c r="IS4" s="154"/>
      <c r="IT4" s="154"/>
      <c r="IU4" s="154"/>
      <c r="IV4" s="154"/>
    </row>
    <row r="5" customFormat="1" customHeight="1" spans="1:256">
      <c r="A5" s="153"/>
      <c r="B5" s="153"/>
      <c r="C5" s="153"/>
      <c r="D5" s="155"/>
      <c r="E5" s="155"/>
      <c r="F5" s="155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/>
      <c r="FC5" s="153"/>
      <c r="FD5" s="153"/>
      <c r="FE5" s="153"/>
      <c r="FF5" s="153"/>
      <c r="FG5" s="153"/>
      <c r="FH5" s="153"/>
      <c r="FI5" s="153"/>
      <c r="FJ5" s="153"/>
      <c r="FK5" s="153"/>
      <c r="FL5" s="153"/>
      <c r="FM5" s="153"/>
      <c r="FN5" s="153"/>
      <c r="FO5" s="153"/>
      <c r="FP5" s="153"/>
      <c r="FQ5" s="153"/>
      <c r="FR5" s="153"/>
      <c r="FS5" s="153"/>
      <c r="FT5" s="153"/>
      <c r="FU5" s="153"/>
      <c r="FV5" s="153"/>
      <c r="FW5" s="153"/>
      <c r="FX5" s="153"/>
      <c r="FY5" s="153"/>
      <c r="FZ5" s="153"/>
      <c r="GA5" s="153"/>
      <c r="GB5" s="153"/>
      <c r="GC5" s="153"/>
      <c r="GD5" s="153"/>
      <c r="GE5" s="153"/>
      <c r="GF5" s="153"/>
      <c r="GG5" s="153"/>
      <c r="GH5" s="153"/>
      <c r="GI5" s="153"/>
      <c r="GJ5" s="153"/>
      <c r="GK5" s="153"/>
      <c r="GL5" s="153"/>
      <c r="GM5" s="153"/>
      <c r="GN5" s="153"/>
      <c r="GO5" s="153"/>
      <c r="GP5" s="153"/>
      <c r="GQ5" s="153"/>
      <c r="GR5" s="153"/>
      <c r="GS5" s="153"/>
      <c r="GT5" s="153"/>
      <c r="GU5" s="153"/>
      <c r="GV5" s="153"/>
      <c r="GW5" s="153"/>
      <c r="GX5" s="153"/>
      <c r="GY5" s="153"/>
      <c r="GZ5" s="153"/>
      <c r="HA5" s="153"/>
      <c r="HB5" s="153"/>
      <c r="HC5" s="153"/>
      <c r="HD5" s="153"/>
      <c r="HE5" s="153"/>
      <c r="HF5" s="153"/>
      <c r="HG5" s="153"/>
      <c r="HH5" s="153"/>
      <c r="HI5" s="153"/>
      <c r="HJ5" s="153"/>
      <c r="HK5" s="153"/>
      <c r="HL5" s="153"/>
      <c r="HM5" s="153"/>
      <c r="HN5" s="153"/>
      <c r="HO5" s="153"/>
      <c r="HP5" s="153"/>
      <c r="HQ5" s="153"/>
      <c r="HR5" s="153"/>
      <c r="HS5" s="153"/>
      <c r="HT5" s="153"/>
      <c r="HU5" s="153"/>
      <c r="HV5" s="153"/>
      <c r="HW5" s="153"/>
      <c r="HX5" s="153"/>
      <c r="HY5" s="153"/>
      <c r="HZ5" s="153"/>
      <c r="IA5" s="153"/>
      <c r="IB5" s="153"/>
      <c r="IC5" s="153"/>
      <c r="ID5" s="153"/>
      <c r="IE5" s="153"/>
      <c r="IF5" s="153"/>
      <c r="IG5" s="153"/>
      <c r="IH5" s="153"/>
      <c r="II5" s="153"/>
      <c r="IJ5" s="153"/>
      <c r="IK5" s="153"/>
      <c r="IL5" s="153"/>
      <c r="IM5" s="153"/>
      <c r="IN5" s="153"/>
      <c r="IO5" s="153"/>
      <c r="IP5" s="153"/>
      <c r="IQ5" s="153"/>
      <c r="IR5" s="153"/>
      <c r="IS5" s="154"/>
      <c r="IT5" s="154"/>
      <c r="IU5" s="154"/>
      <c r="IV5" s="154"/>
    </row>
    <row r="6" customFormat="1" ht="33.75" spans="1:256">
      <c r="A6" s="157" t="s">
        <v>0</v>
      </c>
      <c r="B6" s="157"/>
      <c r="C6" s="157"/>
      <c r="D6" s="157"/>
      <c r="E6" s="157"/>
      <c r="F6" s="157"/>
      <c r="G6" s="157"/>
      <c r="H6" s="157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53"/>
      <c r="CR6" s="153"/>
      <c r="CS6" s="153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53"/>
      <c r="DH6" s="153"/>
      <c r="DI6" s="153"/>
      <c r="DJ6" s="153"/>
      <c r="DK6" s="153"/>
      <c r="DL6" s="153"/>
      <c r="DM6" s="153"/>
      <c r="DN6" s="153"/>
      <c r="DO6" s="153"/>
      <c r="DP6" s="153"/>
      <c r="DQ6" s="153"/>
      <c r="DR6" s="153"/>
      <c r="DS6" s="153"/>
      <c r="DT6" s="153"/>
      <c r="DU6" s="153"/>
      <c r="DV6" s="153"/>
      <c r="DW6" s="153"/>
      <c r="DX6" s="153"/>
      <c r="DY6" s="153"/>
      <c r="DZ6" s="153"/>
      <c r="EA6" s="153"/>
      <c r="EB6" s="153"/>
      <c r="EC6" s="153"/>
      <c r="ED6" s="153"/>
      <c r="EE6" s="153"/>
      <c r="EF6" s="153"/>
      <c r="EG6" s="153"/>
      <c r="EH6" s="153"/>
      <c r="EI6" s="153"/>
      <c r="EJ6" s="153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53"/>
      <c r="EX6" s="153"/>
      <c r="EY6" s="153"/>
      <c r="EZ6" s="153"/>
      <c r="FA6" s="153"/>
      <c r="FB6" s="153"/>
      <c r="FC6" s="153"/>
      <c r="FD6" s="153"/>
      <c r="FE6" s="153"/>
      <c r="FF6" s="153"/>
      <c r="FG6" s="153"/>
      <c r="FH6" s="153"/>
      <c r="FI6" s="153"/>
      <c r="FJ6" s="153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3"/>
      <c r="GF6" s="153"/>
      <c r="GG6" s="153"/>
      <c r="GH6" s="153"/>
      <c r="GI6" s="153"/>
      <c r="GJ6" s="153"/>
      <c r="GK6" s="153"/>
      <c r="GL6" s="153"/>
      <c r="GM6" s="153"/>
      <c r="GN6" s="153"/>
      <c r="GO6" s="153"/>
      <c r="GP6" s="153"/>
      <c r="GQ6" s="153"/>
      <c r="GR6" s="153"/>
      <c r="GS6" s="153"/>
      <c r="GT6" s="153"/>
      <c r="GU6" s="153"/>
      <c r="GV6" s="153"/>
      <c r="GW6" s="153"/>
      <c r="GX6" s="153"/>
      <c r="GY6" s="153"/>
      <c r="GZ6" s="153"/>
      <c r="HA6" s="153"/>
      <c r="HB6" s="153"/>
      <c r="HC6" s="153"/>
      <c r="HD6" s="153"/>
      <c r="HE6" s="153"/>
      <c r="HF6" s="153"/>
      <c r="HG6" s="153"/>
      <c r="HH6" s="153"/>
      <c r="HI6" s="153"/>
      <c r="HJ6" s="153"/>
      <c r="HK6" s="153"/>
      <c r="HL6" s="153"/>
      <c r="HM6" s="153"/>
      <c r="HN6" s="153"/>
      <c r="HO6" s="153"/>
      <c r="HP6" s="153"/>
      <c r="HQ6" s="153"/>
      <c r="HR6" s="153"/>
      <c r="HS6" s="153"/>
      <c r="HT6" s="153"/>
      <c r="HU6" s="153"/>
      <c r="HV6" s="153"/>
      <c r="HW6" s="153"/>
      <c r="HX6" s="153"/>
      <c r="HY6" s="153"/>
      <c r="HZ6" s="153"/>
      <c r="IA6" s="153"/>
      <c r="IB6" s="153"/>
      <c r="IC6" s="153"/>
      <c r="ID6" s="153"/>
      <c r="IE6" s="153"/>
      <c r="IF6" s="153"/>
      <c r="IG6" s="153"/>
      <c r="IH6" s="153"/>
      <c r="II6" s="153"/>
      <c r="IJ6" s="153"/>
      <c r="IK6" s="153"/>
      <c r="IL6" s="153"/>
      <c r="IM6" s="153"/>
      <c r="IN6" s="153"/>
      <c r="IO6" s="153"/>
      <c r="IP6" s="153"/>
      <c r="IQ6" s="153"/>
      <c r="IR6" s="153"/>
      <c r="IS6" s="154"/>
      <c r="IT6" s="154"/>
      <c r="IU6" s="154"/>
      <c r="IV6" s="154"/>
    </row>
    <row r="7" customFormat="1" customHeight="1" spans="1:256">
      <c r="A7" s="158"/>
      <c r="B7" s="158"/>
      <c r="C7" s="158"/>
      <c r="D7" s="158"/>
      <c r="E7" s="158"/>
      <c r="F7" s="158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3"/>
      <c r="BN7" s="153"/>
      <c r="BO7" s="153"/>
      <c r="BP7" s="153"/>
      <c r="BQ7" s="153"/>
      <c r="BR7" s="153"/>
      <c r="BS7" s="153"/>
      <c r="BT7" s="153"/>
      <c r="BU7" s="153"/>
      <c r="BV7" s="153"/>
      <c r="BW7" s="153"/>
      <c r="BX7" s="153"/>
      <c r="BY7" s="153"/>
      <c r="BZ7" s="153"/>
      <c r="CA7" s="153"/>
      <c r="CB7" s="153"/>
      <c r="CC7" s="153"/>
      <c r="CD7" s="153"/>
      <c r="CE7" s="153"/>
      <c r="CF7" s="153"/>
      <c r="CG7" s="153"/>
      <c r="CH7" s="153"/>
      <c r="CI7" s="153"/>
      <c r="CJ7" s="153"/>
      <c r="CK7" s="153"/>
      <c r="CL7" s="153"/>
      <c r="CM7" s="153"/>
      <c r="CN7" s="153"/>
      <c r="CO7" s="153"/>
      <c r="CP7" s="153"/>
      <c r="CQ7" s="153"/>
      <c r="CR7" s="153"/>
      <c r="CS7" s="153"/>
      <c r="CT7" s="153"/>
      <c r="CU7" s="153"/>
      <c r="CV7" s="153"/>
      <c r="CW7" s="153"/>
      <c r="CX7" s="153"/>
      <c r="CY7" s="153"/>
      <c r="CZ7" s="153"/>
      <c r="DA7" s="153"/>
      <c r="DB7" s="153"/>
      <c r="DC7" s="153"/>
      <c r="DD7" s="153"/>
      <c r="DE7" s="153"/>
      <c r="DF7" s="153"/>
      <c r="DG7" s="153"/>
      <c r="DH7" s="153"/>
      <c r="DI7" s="153"/>
      <c r="DJ7" s="153"/>
      <c r="DK7" s="153"/>
      <c r="DL7" s="153"/>
      <c r="DM7" s="153"/>
      <c r="DN7" s="153"/>
      <c r="DO7" s="153"/>
      <c r="DP7" s="153"/>
      <c r="DQ7" s="153"/>
      <c r="DR7" s="153"/>
      <c r="DS7" s="153"/>
      <c r="DT7" s="153"/>
      <c r="DU7" s="153"/>
      <c r="DV7" s="153"/>
      <c r="DW7" s="153"/>
      <c r="DX7" s="153"/>
      <c r="DY7" s="153"/>
      <c r="DZ7" s="153"/>
      <c r="EA7" s="153"/>
      <c r="EB7" s="153"/>
      <c r="EC7" s="153"/>
      <c r="ED7" s="153"/>
      <c r="EE7" s="153"/>
      <c r="EF7" s="153"/>
      <c r="EG7" s="153"/>
      <c r="EH7" s="153"/>
      <c r="EI7" s="153"/>
      <c r="EJ7" s="153"/>
      <c r="EK7" s="153"/>
      <c r="EL7" s="153"/>
      <c r="EM7" s="153"/>
      <c r="EN7" s="153"/>
      <c r="EO7" s="153"/>
      <c r="EP7" s="153"/>
      <c r="EQ7" s="153"/>
      <c r="ER7" s="153"/>
      <c r="ES7" s="153"/>
      <c r="ET7" s="153"/>
      <c r="EU7" s="153"/>
      <c r="EV7" s="153"/>
      <c r="EW7" s="153"/>
      <c r="EX7" s="153"/>
      <c r="EY7" s="153"/>
      <c r="EZ7" s="153"/>
      <c r="FA7" s="153"/>
      <c r="FB7" s="153"/>
      <c r="FC7" s="153"/>
      <c r="FD7" s="153"/>
      <c r="FE7" s="153"/>
      <c r="FF7" s="153"/>
      <c r="FG7" s="153"/>
      <c r="FH7" s="153"/>
      <c r="FI7" s="153"/>
      <c r="FJ7" s="153"/>
      <c r="FK7" s="153"/>
      <c r="FL7" s="153"/>
      <c r="FM7" s="153"/>
      <c r="FN7" s="153"/>
      <c r="FO7" s="153"/>
      <c r="FP7" s="153"/>
      <c r="FQ7" s="153"/>
      <c r="FR7" s="153"/>
      <c r="FS7" s="153"/>
      <c r="FT7" s="153"/>
      <c r="FU7" s="153"/>
      <c r="FV7" s="153"/>
      <c r="FW7" s="153"/>
      <c r="FX7" s="153"/>
      <c r="FY7" s="153"/>
      <c r="FZ7" s="153"/>
      <c r="GA7" s="153"/>
      <c r="GB7" s="153"/>
      <c r="GC7" s="153"/>
      <c r="GD7" s="153"/>
      <c r="GE7" s="153"/>
      <c r="GF7" s="153"/>
      <c r="GG7" s="153"/>
      <c r="GH7" s="153"/>
      <c r="GI7" s="153"/>
      <c r="GJ7" s="153"/>
      <c r="GK7" s="153"/>
      <c r="GL7" s="153"/>
      <c r="GM7" s="153"/>
      <c r="GN7" s="153"/>
      <c r="GO7" s="153"/>
      <c r="GP7" s="153"/>
      <c r="GQ7" s="153"/>
      <c r="GR7" s="153"/>
      <c r="GS7" s="153"/>
      <c r="GT7" s="153"/>
      <c r="GU7" s="153"/>
      <c r="GV7" s="153"/>
      <c r="GW7" s="153"/>
      <c r="GX7" s="153"/>
      <c r="GY7" s="153"/>
      <c r="GZ7" s="153"/>
      <c r="HA7" s="153"/>
      <c r="HB7" s="153"/>
      <c r="HC7" s="153"/>
      <c r="HD7" s="153"/>
      <c r="HE7" s="153"/>
      <c r="HF7" s="153"/>
      <c r="HG7" s="153"/>
      <c r="HH7" s="153"/>
      <c r="HI7" s="153"/>
      <c r="HJ7" s="153"/>
      <c r="HK7" s="153"/>
      <c r="HL7" s="153"/>
      <c r="HM7" s="153"/>
      <c r="HN7" s="153"/>
      <c r="HO7" s="153"/>
      <c r="HP7" s="153"/>
      <c r="HQ7" s="153"/>
      <c r="HR7" s="153"/>
      <c r="HS7" s="153"/>
      <c r="HT7" s="153"/>
      <c r="HU7" s="153"/>
      <c r="HV7" s="153"/>
      <c r="HW7" s="153"/>
      <c r="HX7" s="153"/>
      <c r="HY7" s="153"/>
      <c r="HZ7" s="153"/>
      <c r="IA7" s="153"/>
      <c r="IB7" s="153"/>
      <c r="IC7" s="153"/>
      <c r="ID7" s="153"/>
      <c r="IE7" s="153"/>
      <c r="IF7" s="153"/>
      <c r="IG7" s="153"/>
      <c r="IH7" s="153"/>
      <c r="II7" s="153"/>
      <c r="IJ7" s="153"/>
      <c r="IK7" s="153"/>
      <c r="IL7" s="153"/>
      <c r="IM7" s="153"/>
      <c r="IN7" s="153"/>
      <c r="IO7" s="153"/>
      <c r="IP7" s="153"/>
      <c r="IQ7" s="153"/>
      <c r="IR7" s="153"/>
      <c r="IS7" s="154"/>
      <c r="IT7" s="154"/>
      <c r="IU7" s="154"/>
      <c r="IV7" s="154"/>
    </row>
    <row r="8" customFormat="1" customHeight="1" spans="1:256">
      <c r="A8" s="159"/>
      <c r="B8" s="159"/>
      <c r="C8" s="159"/>
      <c r="D8" s="159"/>
      <c r="E8" s="159"/>
      <c r="F8" s="159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153"/>
      <c r="CQ8" s="153"/>
      <c r="CR8" s="153"/>
      <c r="CS8" s="153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  <c r="DH8" s="153"/>
      <c r="DI8" s="153"/>
      <c r="DJ8" s="153"/>
      <c r="DK8" s="153"/>
      <c r="DL8" s="153"/>
      <c r="DM8" s="153"/>
      <c r="DN8" s="153"/>
      <c r="DO8" s="153"/>
      <c r="DP8" s="153"/>
      <c r="DQ8" s="153"/>
      <c r="DR8" s="153"/>
      <c r="DS8" s="153"/>
      <c r="DT8" s="153"/>
      <c r="DU8" s="153"/>
      <c r="DV8" s="153"/>
      <c r="DW8" s="153"/>
      <c r="DX8" s="153"/>
      <c r="DY8" s="153"/>
      <c r="DZ8" s="153"/>
      <c r="EA8" s="153"/>
      <c r="EB8" s="153"/>
      <c r="EC8" s="153"/>
      <c r="ED8" s="153"/>
      <c r="EE8" s="153"/>
      <c r="EF8" s="153"/>
      <c r="EG8" s="153"/>
      <c r="EH8" s="153"/>
      <c r="EI8" s="153"/>
      <c r="EJ8" s="153"/>
      <c r="EK8" s="153"/>
      <c r="EL8" s="153"/>
      <c r="EM8" s="153"/>
      <c r="EN8" s="153"/>
      <c r="EO8" s="153"/>
      <c r="EP8" s="153"/>
      <c r="EQ8" s="153"/>
      <c r="ER8" s="153"/>
      <c r="ES8" s="153"/>
      <c r="ET8" s="153"/>
      <c r="EU8" s="153"/>
      <c r="EV8" s="153"/>
      <c r="EW8" s="153"/>
      <c r="EX8" s="153"/>
      <c r="EY8" s="153"/>
      <c r="EZ8" s="153"/>
      <c r="FA8" s="153"/>
      <c r="FB8" s="153"/>
      <c r="FC8" s="153"/>
      <c r="FD8" s="153"/>
      <c r="FE8" s="153"/>
      <c r="FF8" s="153"/>
      <c r="FG8" s="153"/>
      <c r="FH8" s="153"/>
      <c r="FI8" s="153"/>
      <c r="FJ8" s="153"/>
      <c r="FK8" s="153"/>
      <c r="FL8" s="153"/>
      <c r="FM8" s="153"/>
      <c r="FN8" s="153"/>
      <c r="FO8" s="153"/>
      <c r="FP8" s="153"/>
      <c r="FQ8" s="153"/>
      <c r="FR8" s="153"/>
      <c r="FS8" s="153"/>
      <c r="FT8" s="153"/>
      <c r="FU8" s="153"/>
      <c r="FV8" s="153"/>
      <c r="FW8" s="153"/>
      <c r="FX8" s="153"/>
      <c r="FY8" s="153"/>
      <c r="FZ8" s="153"/>
      <c r="GA8" s="153"/>
      <c r="GB8" s="153"/>
      <c r="GC8" s="153"/>
      <c r="GD8" s="153"/>
      <c r="GE8" s="153"/>
      <c r="GF8" s="153"/>
      <c r="GG8" s="153"/>
      <c r="GH8" s="153"/>
      <c r="GI8" s="153"/>
      <c r="GJ8" s="153"/>
      <c r="GK8" s="153"/>
      <c r="GL8" s="153"/>
      <c r="GM8" s="153"/>
      <c r="GN8" s="153"/>
      <c r="GO8" s="153"/>
      <c r="GP8" s="153"/>
      <c r="GQ8" s="153"/>
      <c r="GR8" s="153"/>
      <c r="GS8" s="153"/>
      <c r="GT8" s="153"/>
      <c r="GU8" s="153"/>
      <c r="GV8" s="153"/>
      <c r="GW8" s="153"/>
      <c r="GX8" s="153"/>
      <c r="GY8" s="153"/>
      <c r="GZ8" s="153"/>
      <c r="HA8" s="153"/>
      <c r="HB8" s="153"/>
      <c r="HC8" s="153"/>
      <c r="HD8" s="153"/>
      <c r="HE8" s="153"/>
      <c r="HF8" s="153"/>
      <c r="HG8" s="153"/>
      <c r="HH8" s="153"/>
      <c r="HI8" s="153"/>
      <c r="HJ8" s="153"/>
      <c r="HK8" s="153"/>
      <c r="HL8" s="153"/>
      <c r="HM8" s="153"/>
      <c r="HN8" s="153"/>
      <c r="HO8" s="153"/>
      <c r="HP8" s="153"/>
      <c r="HQ8" s="153"/>
      <c r="HR8" s="153"/>
      <c r="HS8" s="153"/>
      <c r="HT8" s="153"/>
      <c r="HU8" s="153"/>
      <c r="HV8" s="153"/>
      <c r="HW8" s="153"/>
      <c r="HX8" s="153"/>
      <c r="HY8" s="153"/>
      <c r="HZ8" s="153"/>
      <c r="IA8" s="153"/>
      <c r="IB8" s="153"/>
      <c r="IC8" s="153"/>
      <c r="ID8" s="153"/>
      <c r="IE8" s="153"/>
      <c r="IF8" s="153"/>
      <c r="IG8" s="153"/>
      <c r="IH8" s="153"/>
      <c r="II8" s="153"/>
      <c r="IJ8" s="153"/>
      <c r="IK8" s="153"/>
      <c r="IL8" s="153"/>
      <c r="IM8" s="153"/>
      <c r="IN8" s="153"/>
      <c r="IO8" s="153"/>
      <c r="IP8" s="153"/>
      <c r="IQ8" s="153"/>
      <c r="IR8" s="153"/>
      <c r="IS8" s="154"/>
      <c r="IT8" s="154"/>
      <c r="IU8" s="154"/>
      <c r="IV8" s="154"/>
    </row>
    <row r="9" customFormat="1" customHeight="1" spans="1:256">
      <c r="A9" s="156"/>
      <c r="B9" s="156"/>
      <c r="C9" s="156"/>
      <c r="D9" s="156"/>
      <c r="E9" s="156"/>
      <c r="F9" s="156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53"/>
      <c r="CA9" s="153"/>
      <c r="CB9" s="153"/>
      <c r="CC9" s="153"/>
      <c r="CD9" s="153"/>
      <c r="CE9" s="153"/>
      <c r="CF9" s="153"/>
      <c r="CG9" s="153"/>
      <c r="CH9" s="153"/>
      <c r="CI9" s="153"/>
      <c r="CJ9" s="153"/>
      <c r="CK9" s="153"/>
      <c r="CL9" s="153"/>
      <c r="CM9" s="153"/>
      <c r="CN9" s="153"/>
      <c r="CO9" s="153"/>
      <c r="CP9" s="153"/>
      <c r="CQ9" s="153"/>
      <c r="CR9" s="153"/>
      <c r="CS9" s="153"/>
      <c r="CT9" s="153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  <c r="DJ9" s="153"/>
      <c r="DK9" s="153"/>
      <c r="DL9" s="153"/>
      <c r="DM9" s="153"/>
      <c r="DN9" s="153"/>
      <c r="DO9" s="153"/>
      <c r="DP9" s="153"/>
      <c r="DQ9" s="153"/>
      <c r="DR9" s="153"/>
      <c r="DS9" s="153"/>
      <c r="DT9" s="153"/>
      <c r="DU9" s="153"/>
      <c r="DV9" s="153"/>
      <c r="DW9" s="153"/>
      <c r="DX9" s="153"/>
      <c r="DY9" s="153"/>
      <c r="DZ9" s="153"/>
      <c r="EA9" s="153"/>
      <c r="EB9" s="153"/>
      <c r="EC9" s="153"/>
      <c r="ED9" s="153"/>
      <c r="EE9" s="153"/>
      <c r="EF9" s="153"/>
      <c r="EG9" s="153"/>
      <c r="EH9" s="153"/>
      <c r="EI9" s="153"/>
      <c r="EJ9" s="153"/>
      <c r="EK9" s="153"/>
      <c r="EL9" s="153"/>
      <c r="EM9" s="153"/>
      <c r="EN9" s="153"/>
      <c r="EO9" s="153"/>
      <c r="EP9" s="153"/>
      <c r="EQ9" s="153"/>
      <c r="ER9" s="153"/>
      <c r="ES9" s="153"/>
      <c r="ET9" s="153"/>
      <c r="EU9" s="153"/>
      <c r="EV9" s="153"/>
      <c r="EW9" s="153"/>
      <c r="EX9" s="153"/>
      <c r="EY9" s="153"/>
      <c r="EZ9" s="153"/>
      <c r="FA9" s="153"/>
      <c r="FB9" s="153"/>
      <c r="FC9" s="153"/>
      <c r="FD9" s="153"/>
      <c r="FE9" s="153"/>
      <c r="FF9" s="153"/>
      <c r="FG9" s="153"/>
      <c r="FH9" s="153"/>
      <c r="FI9" s="153"/>
      <c r="FJ9" s="153"/>
      <c r="FK9" s="153"/>
      <c r="FL9" s="153"/>
      <c r="FM9" s="153"/>
      <c r="FN9" s="153"/>
      <c r="FO9" s="153"/>
      <c r="FP9" s="153"/>
      <c r="FQ9" s="153"/>
      <c r="FR9" s="153"/>
      <c r="FS9" s="153"/>
      <c r="FT9" s="153"/>
      <c r="FU9" s="153"/>
      <c r="FV9" s="153"/>
      <c r="FW9" s="153"/>
      <c r="FX9" s="153"/>
      <c r="FY9" s="153"/>
      <c r="FZ9" s="153"/>
      <c r="GA9" s="153"/>
      <c r="GB9" s="153"/>
      <c r="GC9" s="153"/>
      <c r="GD9" s="153"/>
      <c r="GE9" s="153"/>
      <c r="GF9" s="153"/>
      <c r="GG9" s="153"/>
      <c r="GH9" s="153"/>
      <c r="GI9" s="153"/>
      <c r="GJ9" s="153"/>
      <c r="GK9" s="153"/>
      <c r="GL9" s="153"/>
      <c r="GM9" s="153"/>
      <c r="GN9" s="153"/>
      <c r="GO9" s="153"/>
      <c r="GP9" s="153"/>
      <c r="GQ9" s="153"/>
      <c r="GR9" s="153"/>
      <c r="GS9" s="153"/>
      <c r="GT9" s="153"/>
      <c r="GU9" s="153"/>
      <c r="GV9" s="153"/>
      <c r="GW9" s="153"/>
      <c r="GX9" s="153"/>
      <c r="GY9" s="153"/>
      <c r="GZ9" s="153"/>
      <c r="HA9" s="153"/>
      <c r="HB9" s="153"/>
      <c r="HC9" s="153"/>
      <c r="HD9" s="153"/>
      <c r="HE9" s="153"/>
      <c r="HF9" s="153"/>
      <c r="HG9" s="153"/>
      <c r="HH9" s="153"/>
      <c r="HI9" s="153"/>
      <c r="HJ9" s="153"/>
      <c r="HK9" s="153"/>
      <c r="HL9" s="153"/>
      <c r="HM9" s="153"/>
      <c r="HN9" s="153"/>
      <c r="HO9" s="153"/>
      <c r="HP9" s="153"/>
      <c r="HQ9" s="153"/>
      <c r="HR9" s="153"/>
      <c r="HS9" s="153"/>
      <c r="HT9" s="153"/>
      <c r="HU9" s="153"/>
      <c r="HV9" s="153"/>
      <c r="HW9" s="153"/>
      <c r="HX9" s="153"/>
      <c r="HY9" s="153"/>
      <c r="HZ9" s="153"/>
      <c r="IA9" s="153"/>
      <c r="IB9" s="153"/>
      <c r="IC9" s="153"/>
      <c r="ID9" s="153"/>
      <c r="IE9" s="153"/>
      <c r="IF9" s="153"/>
      <c r="IG9" s="153"/>
      <c r="IH9" s="153"/>
      <c r="II9" s="153"/>
      <c r="IJ9" s="153"/>
      <c r="IK9" s="153"/>
      <c r="IL9" s="153"/>
      <c r="IM9" s="153"/>
      <c r="IN9" s="153"/>
      <c r="IO9" s="153"/>
      <c r="IP9" s="153"/>
      <c r="IQ9" s="153"/>
      <c r="IR9" s="153"/>
      <c r="IS9" s="154"/>
      <c r="IT9" s="154"/>
      <c r="IU9" s="154"/>
      <c r="IV9" s="154"/>
    </row>
    <row r="10" customFormat="1" customHeight="1" spans="1:256">
      <c r="A10" s="153"/>
      <c r="B10" s="153"/>
      <c r="C10" s="153"/>
      <c r="D10" s="155"/>
      <c r="E10" s="155"/>
      <c r="F10" s="155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3"/>
      <c r="CA10" s="153"/>
      <c r="CB10" s="153"/>
      <c r="CC10" s="153"/>
      <c r="CD10" s="153"/>
      <c r="CE10" s="153"/>
      <c r="CF10" s="153"/>
      <c r="CG10" s="153"/>
      <c r="CH10" s="153"/>
      <c r="CI10" s="153"/>
      <c r="CJ10" s="153"/>
      <c r="CK10" s="153"/>
      <c r="CL10" s="153"/>
      <c r="CM10" s="153"/>
      <c r="CN10" s="153"/>
      <c r="CO10" s="153"/>
      <c r="CP10" s="153"/>
      <c r="CQ10" s="153"/>
      <c r="CR10" s="153"/>
      <c r="CS10" s="153"/>
      <c r="CT10" s="153"/>
      <c r="CU10" s="153"/>
      <c r="CV10" s="153"/>
      <c r="CW10" s="153"/>
      <c r="CX10" s="153"/>
      <c r="CY10" s="153"/>
      <c r="CZ10" s="153"/>
      <c r="DA10" s="153"/>
      <c r="DB10" s="153"/>
      <c r="DC10" s="153"/>
      <c r="DD10" s="153"/>
      <c r="DE10" s="153"/>
      <c r="DF10" s="153"/>
      <c r="DG10" s="153"/>
      <c r="DH10" s="153"/>
      <c r="DI10" s="153"/>
      <c r="DJ10" s="153"/>
      <c r="DK10" s="153"/>
      <c r="DL10" s="153"/>
      <c r="DM10" s="153"/>
      <c r="DN10" s="153"/>
      <c r="DO10" s="153"/>
      <c r="DP10" s="153"/>
      <c r="DQ10" s="153"/>
      <c r="DR10" s="153"/>
      <c r="DS10" s="153"/>
      <c r="DT10" s="153"/>
      <c r="DU10" s="153"/>
      <c r="DV10" s="153"/>
      <c r="DW10" s="153"/>
      <c r="DX10" s="153"/>
      <c r="DY10" s="153"/>
      <c r="DZ10" s="153"/>
      <c r="EA10" s="153"/>
      <c r="EB10" s="153"/>
      <c r="EC10" s="153"/>
      <c r="ED10" s="153"/>
      <c r="EE10" s="153"/>
      <c r="EF10" s="153"/>
      <c r="EG10" s="153"/>
      <c r="EH10" s="153"/>
      <c r="EI10" s="153"/>
      <c r="EJ10" s="153"/>
      <c r="EK10" s="153"/>
      <c r="EL10" s="153"/>
      <c r="EM10" s="153"/>
      <c r="EN10" s="153"/>
      <c r="EO10" s="153"/>
      <c r="EP10" s="153"/>
      <c r="EQ10" s="153"/>
      <c r="ER10" s="153"/>
      <c r="ES10" s="153"/>
      <c r="ET10" s="153"/>
      <c r="EU10" s="153"/>
      <c r="EV10" s="153"/>
      <c r="EW10" s="153"/>
      <c r="EX10" s="153"/>
      <c r="EY10" s="153"/>
      <c r="EZ10" s="153"/>
      <c r="FA10" s="153"/>
      <c r="FB10" s="153"/>
      <c r="FC10" s="153"/>
      <c r="FD10" s="153"/>
      <c r="FE10" s="153"/>
      <c r="FF10" s="153"/>
      <c r="FG10" s="153"/>
      <c r="FH10" s="153"/>
      <c r="FI10" s="153"/>
      <c r="FJ10" s="153"/>
      <c r="FK10" s="153"/>
      <c r="FL10" s="153"/>
      <c r="FM10" s="153"/>
      <c r="FN10" s="153"/>
      <c r="FO10" s="153"/>
      <c r="FP10" s="153"/>
      <c r="FQ10" s="153"/>
      <c r="FR10" s="153"/>
      <c r="FS10" s="153"/>
      <c r="FT10" s="153"/>
      <c r="FU10" s="153"/>
      <c r="FV10" s="153"/>
      <c r="FW10" s="153"/>
      <c r="FX10" s="153"/>
      <c r="FY10" s="153"/>
      <c r="FZ10" s="153"/>
      <c r="GA10" s="153"/>
      <c r="GB10" s="153"/>
      <c r="GC10" s="153"/>
      <c r="GD10" s="153"/>
      <c r="GE10" s="153"/>
      <c r="GF10" s="153"/>
      <c r="GG10" s="153"/>
      <c r="GH10" s="153"/>
      <c r="GI10" s="153"/>
      <c r="GJ10" s="153"/>
      <c r="GK10" s="153"/>
      <c r="GL10" s="153"/>
      <c r="GM10" s="153"/>
      <c r="GN10" s="153"/>
      <c r="GO10" s="153"/>
      <c r="GP10" s="153"/>
      <c r="GQ10" s="153"/>
      <c r="GR10" s="153"/>
      <c r="GS10" s="153"/>
      <c r="GT10" s="153"/>
      <c r="GU10" s="153"/>
      <c r="GV10" s="153"/>
      <c r="GW10" s="153"/>
      <c r="GX10" s="153"/>
      <c r="GY10" s="153"/>
      <c r="GZ10" s="153"/>
      <c r="HA10" s="153"/>
      <c r="HB10" s="153"/>
      <c r="HC10" s="153"/>
      <c r="HD10" s="153"/>
      <c r="HE10" s="153"/>
      <c r="HF10" s="153"/>
      <c r="HG10" s="153"/>
      <c r="HH10" s="153"/>
      <c r="HI10" s="153"/>
      <c r="HJ10" s="153"/>
      <c r="HK10" s="153"/>
      <c r="HL10" s="153"/>
      <c r="HM10" s="153"/>
      <c r="HN10" s="153"/>
      <c r="HO10" s="153"/>
      <c r="HP10" s="153"/>
      <c r="HQ10" s="153"/>
      <c r="HR10" s="153"/>
      <c r="HS10" s="153"/>
      <c r="HT10" s="153"/>
      <c r="HU10" s="153"/>
      <c r="HV10" s="153"/>
      <c r="HW10" s="153"/>
      <c r="HX10" s="153"/>
      <c r="HY10" s="153"/>
      <c r="HZ10" s="153"/>
      <c r="IA10" s="153"/>
      <c r="IB10" s="153"/>
      <c r="IC10" s="153"/>
      <c r="ID10" s="153"/>
      <c r="IE10" s="153"/>
      <c r="IF10" s="153"/>
      <c r="IG10" s="153"/>
      <c r="IH10" s="153"/>
      <c r="II10" s="153"/>
      <c r="IJ10" s="153"/>
      <c r="IK10" s="153"/>
      <c r="IL10" s="153"/>
      <c r="IM10" s="153"/>
      <c r="IN10" s="153"/>
      <c r="IO10" s="153"/>
      <c r="IP10" s="153"/>
      <c r="IQ10" s="153"/>
      <c r="IR10" s="153"/>
      <c r="IS10" s="154"/>
      <c r="IT10" s="154"/>
      <c r="IU10" s="154"/>
      <c r="IV10" s="154"/>
    </row>
    <row r="11" customFormat="1" customHeight="1" spans="1:256">
      <c r="A11" s="153"/>
      <c r="B11" s="153"/>
      <c r="C11" s="153"/>
      <c r="D11" s="155"/>
      <c r="E11" s="155"/>
      <c r="F11" s="155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3"/>
      <c r="CA11" s="153"/>
      <c r="CB11" s="153"/>
      <c r="CC11" s="153"/>
      <c r="CD11" s="153"/>
      <c r="CE11" s="153"/>
      <c r="CF11" s="153"/>
      <c r="CG11" s="153"/>
      <c r="CH11" s="153"/>
      <c r="CI11" s="153"/>
      <c r="CJ11" s="153"/>
      <c r="CK11" s="153"/>
      <c r="CL11" s="153"/>
      <c r="CM11" s="153"/>
      <c r="CN11" s="153"/>
      <c r="CO11" s="153"/>
      <c r="CP11" s="153"/>
      <c r="CQ11" s="153"/>
      <c r="CR11" s="153"/>
      <c r="CS11" s="153"/>
      <c r="CT11" s="153"/>
      <c r="CU11" s="153"/>
      <c r="CV11" s="153"/>
      <c r="CW11" s="153"/>
      <c r="CX11" s="153"/>
      <c r="CY11" s="153"/>
      <c r="CZ11" s="153"/>
      <c r="DA11" s="153"/>
      <c r="DB11" s="153"/>
      <c r="DC11" s="153"/>
      <c r="DD11" s="153"/>
      <c r="DE11" s="153"/>
      <c r="DF11" s="153"/>
      <c r="DG11" s="153"/>
      <c r="DH11" s="153"/>
      <c r="DI11" s="153"/>
      <c r="DJ11" s="153"/>
      <c r="DK11" s="153"/>
      <c r="DL11" s="153"/>
      <c r="DM11" s="153"/>
      <c r="DN11" s="153"/>
      <c r="DO11" s="153"/>
      <c r="DP11" s="153"/>
      <c r="DQ11" s="153"/>
      <c r="DR11" s="153"/>
      <c r="DS11" s="153"/>
      <c r="DT11" s="153"/>
      <c r="DU11" s="153"/>
      <c r="DV11" s="153"/>
      <c r="DW11" s="153"/>
      <c r="DX11" s="153"/>
      <c r="DY11" s="153"/>
      <c r="DZ11" s="153"/>
      <c r="EA11" s="153"/>
      <c r="EB11" s="153"/>
      <c r="EC11" s="153"/>
      <c r="ED11" s="153"/>
      <c r="EE11" s="153"/>
      <c r="EF11" s="153"/>
      <c r="EG11" s="153"/>
      <c r="EH11" s="153"/>
      <c r="EI11" s="153"/>
      <c r="EJ11" s="153"/>
      <c r="EK11" s="153"/>
      <c r="EL11" s="153"/>
      <c r="EM11" s="153"/>
      <c r="EN11" s="153"/>
      <c r="EO11" s="153"/>
      <c r="EP11" s="153"/>
      <c r="EQ11" s="153"/>
      <c r="ER11" s="153"/>
      <c r="ES11" s="153"/>
      <c r="ET11" s="153"/>
      <c r="EU11" s="153"/>
      <c r="EV11" s="153"/>
      <c r="EW11" s="153"/>
      <c r="EX11" s="153"/>
      <c r="EY11" s="153"/>
      <c r="EZ11" s="153"/>
      <c r="FA11" s="153"/>
      <c r="FB11" s="153"/>
      <c r="FC11" s="153"/>
      <c r="FD11" s="153"/>
      <c r="FE11" s="153"/>
      <c r="FF11" s="153"/>
      <c r="FG11" s="153"/>
      <c r="FH11" s="153"/>
      <c r="FI11" s="153"/>
      <c r="FJ11" s="153"/>
      <c r="FK11" s="153"/>
      <c r="FL11" s="153"/>
      <c r="FM11" s="153"/>
      <c r="FN11" s="153"/>
      <c r="FO11" s="153"/>
      <c r="FP11" s="153"/>
      <c r="FQ11" s="153"/>
      <c r="FR11" s="153"/>
      <c r="FS11" s="153"/>
      <c r="FT11" s="153"/>
      <c r="FU11" s="153"/>
      <c r="FV11" s="153"/>
      <c r="FW11" s="153"/>
      <c r="FX11" s="153"/>
      <c r="FY11" s="153"/>
      <c r="FZ11" s="153"/>
      <c r="GA11" s="153"/>
      <c r="GB11" s="153"/>
      <c r="GC11" s="153"/>
      <c r="GD11" s="153"/>
      <c r="GE11" s="153"/>
      <c r="GF11" s="153"/>
      <c r="GG11" s="153"/>
      <c r="GH11" s="153"/>
      <c r="GI11" s="153"/>
      <c r="GJ11" s="153"/>
      <c r="GK11" s="153"/>
      <c r="GL11" s="153"/>
      <c r="GM11" s="153"/>
      <c r="GN11" s="153"/>
      <c r="GO11" s="153"/>
      <c r="GP11" s="153"/>
      <c r="GQ11" s="153"/>
      <c r="GR11" s="153"/>
      <c r="GS11" s="153"/>
      <c r="GT11" s="153"/>
      <c r="GU11" s="153"/>
      <c r="GV11" s="153"/>
      <c r="GW11" s="153"/>
      <c r="GX11" s="153"/>
      <c r="GY11" s="153"/>
      <c r="GZ11" s="153"/>
      <c r="HA11" s="153"/>
      <c r="HB11" s="153"/>
      <c r="HC11" s="153"/>
      <c r="HD11" s="153"/>
      <c r="HE11" s="153"/>
      <c r="HF11" s="153"/>
      <c r="HG11" s="153"/>
      <c r="HH11" s="153"/>
      <c r="HI11" s="153"/>
      <c r="HJ11" s="153"/>
      <c r="HK11" s="153"/>
      <c r="HL11" s="153"/>
      <c r="HM11" s="153"/>
      <c r="HN11" s="153"/>
      <c r="HO11" s="153"/>
      <c r="HP11" s="153"/>
      <c r="HQ11" s="153"/>
      <c r="HR11" s="153"/>
      <c r="HS11" s="153"/>
      <c r="HT11" s="153"/>
      <c r="HU11" s="153"/>
      <c r="HV11" s="153"/>
      <c r="HW11" s="153"/>
      <c r="HX11" s="153"/>
      <c r="HY11" s="153"/>
      <c r="HZ11" s="153"/>
      <c r="IA11" s="153"/>
      <c r="IB11" s="153"/>
      <c r="IC11" s="153"/>
      <c r="ID11" s="153"/>
      <c r="IE11" s="153"/>
      <c r="IF11" s="153"/>
      <c r="IG11" s="153"/>
      <c r="IH11" s="153"/>
      <c r="II11" s="153"/>
      <c r="IJ11" s="153"/>
      <c r="IK11" s="153"/>
      <c r="IL11" s="153"/>
      <c r="IM11" s="153"/>
      <c r="IN11" s="153"/>
      <c r="IO11" s="153"/>
      <c r="IP11" s="153"/>
      <c r="IQ11" s="153"/>
      <c r="IR11" s="153"/>
      <c r="IS11" s="154"/>
      <c r="IT11" s="154"/>
      <c r="IU11" s="154"/>
      <c r="IV11" s="154"/>
    </row>
    <row r="12" customFormat="1" customHeight="1" spans="1:256">
      <c r="A12" s="155"/>
      <c r="B12" s="160" t="s">
        <v>1</v>
      </c>
      <c r="C12" s="161"/>
      <c r="D12" s="161"/>
      <c r="E12" s="161"/>
      <c r="F12" s="161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153"/>
      <c r="BN12" s="153"/>
      <c r="BO12" s="153"/>
      <c r="BP12" s="153"/>
      <c r="BQ12" s="153"/>
      <c r="BR12" s="153"/>
      <c r="BS12" s="153"/>
      <c r="BT12" s="153"/>
      <c r="BU12" s="153"/>
      <c r="BV12" s="153"/>
      <c r="BW12" s="153"/>
      <c r="BX12" s="153"/>
      <c r="BY12" s="153"/>
      <c r="BZ12" s="153"/>
      <c r="CA12" s="153"/>
      <c r="CB12" s="153"/>
      <c r="CC12" s="153"/>
      <c r="CD12" s="153"/>
      <c r="CE12" s="153"/>
      <c r="CF12" s="153"/>
      <c r="CG12" s="153"/>
      <c r="CH12" s="153"/>
      <c r="CI12" s="153"/>
      <c r="CJ12" s="153"/>
      <c r="CK12" s="153"/>
      <c r="CL12" s="153"/>
      <c r="CM12" s="153"/>
      <c r="CN12" s="153"/>
      <c r="CO12" s="153"/>
      <c r="CP12" s="153"/>
      <c r="CQ12" s="153"/>
      <c r="CR12" s="153"/>
      <c r="CS12" s="153"/>
      <c r="CT12" s="153"/>
      <c r="CU12" s="153"/>
      <c r="CV12" s="153"/>
      <c r="CW12" s="153"/>
      <c r="CX12" s="153"/>
      <c r="CY12" s="153"/>
      <c r="CZ12" s="153"/>
      <c r="DA12" s="153"/>
      <c r="DB12" s="153"/>
      <c r="DC12" s="153"/>
      <c r="DD12" s="153"/>
      <c r="DE12" s="153"/>
      <c r="DF12" s="153"/>
      <c r="DG12" s="153"/>
      <c r="DH12" s="153"/>
      <c r="DI12" s="153"/>
      <c r="DJ12" s="153"/>
      <c r="DK12" s="153"/>
      <c r="DL12" s="153"/>
      <c r="DM12" s="153"/>
      <c r="DN12" s="153"/>
      <c r="DO12" s="153"/>
      <c r="DP12" s="153"/>
      <c r="DQ12" s="153"/>
      <c r="DR12" s="153"/>
      <c r="DS12" s="153"/>
      <c r="DT12" s="153"/>
      <c r="DU12" s="153"/>
      <c r="DV12" s="153"/>
      <c r="DW12" s="153"/>
      <c r="DX12" s="153"/>
      <c r="DY12" s="153"/>
      <c r="DZ12" s="153"/>
      <c r="EA12" s="153"/>
      <c r="EB12" s="153"/>
      <c r="EC12" s="153"/>
      <c r="ED12" s="153"/>
      <c r="EE12" s="153"/>
      <c r="EF12" s="153"/>
      <c r="EG12" s="153"/>
      <c r="EH12" s="153"/>
      <c r="EI12" s="153"/>
      <c r="EJ12" s="153"/>
      <c r="EK12" s="153"/>
      <c r="EL12" s="153"/>
      <c r="EM12" s="153"/>
      <c r="EN12" s="153"/>
      <c r="EO12" s="153"/>
      <c r="EP12" s="153"/>
      <c r="EQ12" s="153"/>
      <c r="ER12" s="153"/>
      <c r="ES12" s="153"/>
      <c r="ET12" s="153"/>
      <c r="EU12" s="153"/>
      <c r="EV12" s="153"/>
      <c r="EW12" s="153"/>
      <c r="EX12" s="153"/>
      <c r="EY12" s="153"/>
      <c r="EZ12" s="153"/>
      <c r="FA12" s="153"/>
      <c r="FB12" s="153"/>
      <c r="FC12" s="153"/>
      <c r="FD12" s="153"/>
      <c r="FE12" s="153"/>
      <c r="FF12" s="153"/>
      <c r="FG12" s="153"/>
      <c r="FH12" s="153"/>
      <c r="FI12" s="153"/>
      <c r="FJ12" s="153"/>
      <c r="FK12" s="153"/>
      <c r="FL12" s="153"/>
      <c r="FM12" s="153"/>
      <c r="FN12" s="153"/>
      <c r="FO12" s="153"/>
      <c r="FP12" s="153"/>
      <c r="FQ12" s="153"/>
      <c r="FR12" s="153"/>
      <c r="FS12" s="153"/>
      <c r="FT12" s="153"/>
      <c r="FU12" s="153"/>
      <c r="FV12" s="153"/>
      <c r="FW12" s="153"/>
      <c r="FX12" s="153"/>
      <c r="FY12" s="153"/>
      <c r="FZ12" s="153"/>
      <c r="GA12" s="153"/>
      <c r="GB12" s="153"/>
      <c r="GC12" s="153"/>
      <c r="GD12" s="153"/>
      <c r="GE12" s="153"/>
      <c r="GF12" s="153"/>
      <c r="GG12" s="153"/>
      <c r="GH12" s="153"/>
      <c r="GI12" s="153"/>
      <c r="GJ12" s="153"/>
      <c r="GK12" s="153"/>
      <c r="GL12" s="153"/>
      <c r="GM12" s="153"/>
      <c r="GN12" s="153"/>
      <c r="GO12" s="153"/>
      <c r="GP12" s="153"/>
      <c r="GQ12" s="153"/>
      <c r="GR12" s="153"/>
      <c r="GS12" s="153"/>
      <c r="GT12" s="153"/>
      <c r="GU12" s="153"/>
      <c r="GV12" s="153"/>
      <c r="GW12" s="153"/>
      <c r="GX12" s="153"/>
      <c r="GY12" s="153"/>
      <c r="GZ12" s="153"/>
      <c r="HA12" s="153"/>
      <c r="HB12" s="153"/>
      <c r="HC12" s="153"/>
      <c r="HD12" s="153"/>
      <c r="HE12" s="153"/>
      <c r="HF12" s="153"/>
      <c r="HG12" s="153"/>
      <c r="HH12" s="153"/>
      <c r="HI12" s="153"/>
      <c r="HJ12" s="153"/>
      <c r="HK12" s="153"/>
      <c r="HL12" s="153"/>
      <c r="HM12" s="153"/>
      <c r="HN12" s="153"/>
      <c r="HO12" s="153"/>
      <c r="HP12" s="153"/>
      <c r="HQ12" s="153"/>
      <c r="HR12" s="153"/>
      <c r="HS12" s="153"/>
      <c r="HT12" s="153"/>
      <c r="HU12" s="153"/>
      <c r="HV12" s="153"/>
      <c r="HW12" s="153"/>
      <c r="HX12" s="153"/>
      <c r="HY12" s="153"/>
      <c r="HZ12" s="153"/>
      <c r="IA12" s="153"/>
      <c r="IB12" s="153"/>
      <c r="IC12" s="153"/>
      <c r="ID12" s="153"/>
      <c r="IE12" s="153"/>
      <c r="IF12" s="153"/>
      <c r="IG12" s="153"/>
      <c r="IH12" s="153"/>
      <c r="II12" s="153"/>
      <c r="IJ12" s="153"/>
      <c r="IK12" s="153"/>
      <c r="IL12" s="153"/>
      <c r="IM12" s="153"/>
      <c r="IN12" s="153"/>
      <c r="IO12" s="153"/>
      <c r="IP12" s="153"/>
      <c r="IQ12" s="153"/>
      <c r="IR12" s="153"/>
      <c r="IS12" s="154"/>
      <c r="IT12" s="154"/>
      <c r="IU12" s="154"/>
      <c r="IV12" s="154"/>
    </row>
    <row r="13" s="152" customFormat="1" ht="23.25" spans="1:256">
      <c r="A13" s="162" t="s">
        <v>2</v>
      </c>
      <c r="B13" s="162"/>
      <c r="C13" s="162"/>
      <c r="D13" s="163"/>
      <c r="E13" s="163"/>
      <c r="F13" s="163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164"/>
      <c r="BD13" s="164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64"/>
      <c r="BS13" s="164"/>
      <c r="BT13" s="164"/>
      <c r="BU13" s="164"/>
      <c r="BV13" s="164"/>
      <c r="BW13" s="164"/>
      <c r="BX13" s="164"/>
      <c r="BY13" s="164"/>
      <c r="BZ13" s="164"/>
      <c r="CA13" s="164"/>
      <c r="CB13" s="164"/>
      <c r="CC13" s="164"/>
      <c r="CD13" s="164"/>
      <c r="CE13" s="164"/>
      <c r="CF13" s="164"/>
      <c r="CG13" s="164"/>
      <c r="CH13" s="164"/>
      <c r="CI13" s="164"/>
      <c r="CJ13" s="164"/>
      <c r="CK13" s="164"/>
      <c r="CL13" s="164"/>
      <c r="CM13" s="164"/>
      <c r="CN13" s="164"/>
      <c r="CO13" s="164"/>
      <c r="CP13" s="164"/>
      <c r="CQ13" s="164"/>
      <c r="CR13" s="164"/>
      <c r="CS13" s="164"/>
      <c r="CT13" s="164"/>
      <c r="CU13" s="164"/>
      <c r="CV13" s="164"/>
      <c r="CW13" s="164"/>
      <c r="CX13" s="164"/>
      <c r="CY13" s="164"/>
      <c r="CZ13" s="164"/>
      <c r="DA13" s="164"/>
      <c r="DB13" s="164"/>
      <c r="DC13" s="164"/>
      <c r="DD13" s="164"/>
      <c r="DE13" s="164"/>
      <c r="DF13" s="164"/>
      <c r="DG13" s="164"/>
      <c r="DH13" s="164"/>
      <c r="DI13" s="164"/>
      <c r="DJ13" s="164"/>
      <c r="DK13" s="164"/>
      <c r="DL13" s="164"/>
      <c r="DM13" s="164"/>
      <c r="DN13" s="164"/>
      <c r="DO13" s="164"/>
      <c r="DP13" s="164"/>
      <c r="DQ13" s="164"/>
      <c r="DR13" s="164"/>
      <c r="DS13" s="164"/>
      <c r="DT13" s="164"/>
      <c r="DU13" s="164"/>
      <c r="DV13" s="164"/>
      <c r="DW13" s="164"/>
      <c r="DX13" s="164"/>
      <c r="DY13" s="164"/>
      <c r="DZ13" s="164"/>
      <c r="EA13" s="164"/>
      <c r="EB13" s="164"/>
      <c r="EC13" s="164"/>
      <c r="ED13" s="164"/>
      <c r="EE13" s="164"/>
      <c r="EF13" s="164"/>
      <c r="EG13" s="164"/>
      <c r="EH13" s="164"/>
      <c r="EI13" s="164"/>
      <c r="EJ13" s="164"/>
      <c r="EK13" s="164"/>
      <c r="EL13" s="164"/>
      <c r="EM13" s="164"/>
      <c r="EN13" s="164"/>
      <c r="EO13" s="164"/>
      <c r="EP13" s="164"/>
      <c r="EQ13" s="164"/>
      <c r="ER13" s="164"/>
      <c r="ES13" s="164"/>
      <c r="ET13" s="164"/>
      <c r="EU13" s="164"/>
      <c r="EV13" s="164"/>
      <c r="EW13" s="164"/>
      <c r="EX13" s="164"/>
      <c r="EY13" s="164"/>
      <c r="EZ13" s="164"/>
      <c r="FA13" s="164"/>
      <c r="FB13" s="164"/>
      <c r="FC13" s="164"/>
      <c r="FD13" s="164"/>
      <c r="FE13" s="164"/>
      <c r="FF13" s="164"/>
      <c r="FG13" s="164"/>
      <c r="FH13" s="164"/>
      <c r="FI13" s="164"/>
      <c r="FJ13" s="164"/>
      <c r="FK13" s="164"/>
      <c r="FL13" s="164"/>
      <c r="FM13" s="164"/>
      <c r="FN13" s="164"/>
      <c r="FO13" s="164"/>
      <c r="FP13" s="164"/>
      <c r="FQ13" s="164"/>
      <c r="FR13" s="164"/>
      <c r="FS13" s="164"/>
      <c r="FT13" s="164"/>
      <c r="FU13" s="164"/>
      <c r="FV13" s="164"/>
      <c r="FW13" s="164"/>
      <c r="FX13" s="164"/>
      <c r="FY13" s="164"/>
      <c r="FZ13" s="164"/>
      <c r="GA13" s="164"/>
      <c r="GB13" s="164"/>
      <c r="GC13" s="164"/>
      <c r="GD13" s="164"/>
      <c r="GE13" s="164"/>
      <c r="GF13" s="164"/>
      <c r="GG13" s="164"/>
      <c r="GH13" s="164"/>
      <c r="GI13" s="164"/>
      <c r="GJ13" s="164"/>
      <c r="GK13" s="164"/>
      <c r="GL13" s="164"/>
      <c r="GM13" s="164"/>
      <c r="GN13" s="164"/>
      <c r="GO13" s="164"/>
      <c r="GP13" s="164"/>
      <c r="GQ13" s="164"/>
      <c r="GR13" s="164"/>
      <c r="GS13" s="164"/>
      <c r="GT13" s="164"/>
      <c r="GU13" s="164"/>
      <c r="GV13" s="164"/>
      <c r="GW13" s="164"/>
      <c r="GX13" s="164"/>
      <c r="GY13" s="164"/>
      <c r="GZ13" s="164"/>
      <c r="HA13" s="164"/>
      <c r="HB13" s="164"/>
      <c r="HC13" s="164"/>
      <c r="HD13" s="164"/>
      <c r="HE13" s="164"/>
      <c r="HF13" s="164"/>
      <c r="HG13" s="164"/>
      <c r="HH13" s="164"/>
      <c r="HI13" s="164"/>
      <c r="HJ13" s="164"/>
      <c r="HK13" s="164"/>
      <c r="HL13" s="164"/>
      <c r="HM13" s="164"/>
      <c r="HN13" s="164"/>
      <c r="HO13" s="164"/>
      <c r="HP13" s="164"/>
      <c r="HQ13" s="164"/>
      <c r="HR13" s="164"/>
      <c r="HS13" s="164"/>
      <c r="HT13" s="164"/>
      <c r="HU13" s="164"/>
      <c r="HV13" s="164"/>
      <c r="HW13" s="164"/>
      <c r="HX13" s="164"/>
      <c r="HY13" s="164"/>
      <c r="HZ13" s="164"/>
      <c r="IA13" s="164"/>
      <c r="IB13" s="164"/>
      <c r="IC13" s="164"/>
      <c r="ID13" s="164"/>
      <c r="IE13" s="164"/>
      <c r="IF13" s="164"/>
      <c r="IG13" s="164"/>
      <c r="IH13" s="164"/>
      <c r="II13" s="164"/>
      <c r="IJ13" s="164"/>
      <c r="IK13" s="164"/>
      <c r="IL13" s="164"/>
      <c r="IM13" s="164"/>
      <c r="IN13" s="164"/>
      <c r="IO13" s="164"/>
      <c r="IP13" s="164"/>
      <c r="IQ13" s="164"/>
      <c r="IR13" s="164"/>
      <c r="IS13" s="176"/>
      <c r="IT13" s="176"/>
      <c r="IU13" s="176"/>
      <c r="IV13" s="176"/>
    </row>
    <row r="14" s="152" customFormat="1" ht="22.5" spans="1:256">
      <c r="A14" s="162"/>
      <c r="B14" s="162"/>
      <c r="C14" s="162"/>
      <c r="D14" s="165"/>
      <c r="E14" s="165"/>
      <c r="F14" s="166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64"/>
      <c r="AX14" s="164"/>
      <c r="AY14" s="164"/>
      <c r="AZ14" s="164"/>
      <c r="BA14" s="164"/>
      <c r="BB14" s="164"/>
      <c r="BC14" s="164"/>
      <c r="BD14" s="164"/>
      <c r="BE14" s="164"/>
      <c r="BF14" s="164"/>
      <c r="BG14" s="164"/>
      <c r="BH14" s="164"/>
      <c r="BI14" s="164"/>
      <c r="BJ14" s="164"/>
      <c r="BK14" s="164"/>
      <c r="BL14" s="164"/>
      <c r="BM14" s="164"/>
      <c r="BN14" s="164"/>
      <c r="BO14" s="164"/>
      <c r="BP14" s="164"/>
      <c r="BQ14" s="164"/>
      <c r="BR14" s="164"/>
      <c r="BS14" s="164"/>
      <c r="BT14" s="164"/>
      <c r="BU14" s="164"/>
      <c r="BV14" s="164"/>
      <c r="BW14" s="164"/>
      <c r="BX14" s="164"/>
      <c r="BY14" s="164"/>
      <c r="BZ14" s="164"/>
      <c r="CA14" s="164"/>
      <c r="CB14" s="164"/>
      <c r="CC14" s="164"/>
      <c r="CD14" s="164"/>
      <c r="CE14" s="164"/>
      <c r="CF14" s="164"/>
      <c r="CG14" s="164"/>
      <c r="CH14" s="164"/>
      <c r="CI14" s="164"/>
      <c r="CJ14" s="164"/>
      <c r="CK14" s="164"/>
      <c r="CL14" s="164"/>
      <c r="CM14" s="164"/>
      <c r="CN14" s="164"/>
      <c r="CO14" s="164"/>
      <c r="CP14" s="164"/>
      <c r="CQ14" s="164"/>
      <c r="CR14" s="164"/>
      <c r="CS14" s="164"/>
      <c r="CT14" s="164"/>
      <c r="CU14" s="164"/>
      <c r="CV14" s="164"/>
      <c r="CW14" s="164"/>
      <c r="CX14" s="164"/>
      <c r="CY14" s="164"/>
      <c r="CZ14" s="164"/>
      <c r="DA14" s="164"/>
      <c r="DB14" s="164"/>
      <c r="DC14" s="164"/>
      <c r="DD14" s="164"/>
      <c r="DE14" s="164"/>
      <c r="DF14" s="164"/>
      <c r="DG14" s="164"/>
      <c r="DH14" s="164"/>
      <c r="DI14" s="164"/>
      <c r="DJ14" s="164"/>
      <c r="DK14" s="164"/>
      <c r="DL14" s="164"/>
      <c r="DM14" s="164"/>
      <c r="DN14" s="164"/>
      <c r="DO14" s="164"/>
      <c r="DP14" s="164"/>
      <c r="DQ14" s="164"/>
      <c r="DR14" s="164"/>
      <c r="DS14" s="164"/>
      <c r="DT14" s="164"/>
      <c r="DU14" s="164"/>
      <c r="DV14" s="164"/>
      <c r="DW14" s="164"/>
      <c r="DX14" s="164"/>
      <c r="DY14" s="164"/>
      <c r="DZ14" s="164"/>
      <c r="EA14" s="164"/>
      <c r="EB14" s="164"/>
      <c r="EC14" s="164"/>
      <c r="ED14" s="164"/>
      <c r="EE14" s="164"/>
      <c r="EF14" s="164"/>
      <c r="EG14" s="164"/>
      <c r="EH14" s="164"/>
      <c r="EI14" s="164"/>
      <c r="EJ14" s="164"/>
      <c r="EK14" s="164"/>
      <c r="EL14" s="164"/>
      <c r="EM14" s="164"/>
      <c r="EN14" s="164"/>
      <c r="EO14" s="164"/>
      <c r="EP14" s="164"/>
      <c r="EQ14" s="164"/>
      <c r="ER14" s="164"/>
      <c r="ES14" s="164"/>
      <c r="ET14" s="164"/>
      <c r="EU14" s="164"/>
      <c r="EV14" s="164"/>
      <c r="EW14" s="164"/>
      <c r="EX14" s="164"/>
      <c r="EY14" s="164"/>
      <c r="EZ14" s="164"/>
      <c r="FA14" s="164"/>
      <c r="FB14" s="164"/>
      <c r="FC14" s="164"/>
      <c r="FD14" s="164"/>
      <c r="FE14" s="164"/>
      <c r="FF14" s="164"/>
      <c r="FG14" s="164"/>
      <c r="FH14" s="164"/>
      <c r="FI14" s="164"/>
      <c r="FJ14" s="164"/>
      <c r="FK14" s="164"/>
      <c r="FL14" s="164"/>
      <c r="FM14" s="164"/>
      <c r="FN14" s="164"/>
      <c r="FO14" s="164"/>
      <c r="FP14" s="164"/>
      <c r="FQ14" s="164"/>
      <c r="FR14" s="164"/>
      <c r="FS14" s="164"/>
      <c r="FT14" s="164"/>
      <c r="FU14" s="164"/>
      <c r="FV14" s="164"/>
      <c r="FW14" s="164"/>
      <c r="FX14" s="164"/>
      <c r="FY14" s="164"/>
      <c r="FZ14" s="164"/>
      <c r="GA14" s="164"/>
      <c r="GB14" s="164"/>
      <c r="GC14" s="164"/>
      <c r="GD14" s="164"/>
      <c r="GE14" s="164"/>
      <c r="GF14" s="164"/>
      <c r="GG14" s="164"/>
      <c r="GH14" s="164"/>
      <c r="GI14" s="164"/>
      <c r="GJ14" s="164"/>
      <c r="GK14" s="164"/>
      <c r="GL14" s="164"/>
      <c r="GM14" s="164"/>
      <c r="GN14" s="164"/>
      <c r="GO14" s="164"/>
      <c r="GP14" s="164"/>
      <c r="GQ14" s="164"/>
      <c r="GR14" s="164"/>
      <c r="GS14" s="164"/>
      <c r="GT14" s="164"/>
      <c r="GU14" s="164"/>
      <c r="GV14" s="164"/>
      <c r="GW14" s="164"/>
      <c r="GX14" s="164"/>
      <c r="GY14" s="164"/>
      <c r="GZ14" s="164"/>
      <c r="HA14" s="164"/>
      <c r="HB14" s="164"/>
      <c r="HC14" s="164"/>
      <c r="HD14" s="164"/>
      <c r="HE14" s="164"/>
      <c r="HF14" s="164"/>
      <c r="HG14" s="164"/>
      <c r="HH14" s="164"/>
      <c r="HI14" s="164"/>
      <c r="HJ14" s="164"/>
      <c r="HK14" s="164"/>
      <c r="HL14" s="164"/>
      <c r="HM14" s="164"/>
      <c r="HN14" s="164"/>
      <c r="HO14" s="164"/>
      <c r="HP14" s="164"/>
      <c r="HQ14" s="164"/>
      <c r="HR14" s="164"/>
      <c r="HS14" s="164"/>
      <c r="HT14" s="164"/>
      <c r="HU14" s="164"/>
      <c r="HV14" s="164"/>
      <c r="HW14" s="164"/>
      <c r="HX14" s="164"/>
      <c r="HY14" s="164"/>
      <c r="HZ14" s="164"/>
      <c r="IA14" s="164"/>
      <c r="IB14" s="164"/>
      <c r="IC14" s="164"/>
      <c r="ID14" s="164"/>
      <c r="IE14" s="164"/>
      <c r="IF14" s="164"/>
      <c r="IG14" s="164"/>
      <c r="IH14" s="164"/>
      <c r="II14" s="164"/>
      <c r="IJ14" s="164"/>
      <c r="IK14" s="164"/>
      <c r="IL14" s="164"/>
      <c r="IM14" s="164"/>
      <c r="IN14" s="164"/>
      <c r="IO14" s="164"/>
      <c r="IP14" s="164"/>
      <c r="IQ14" s="164"/>
      <c r="IR14" s="164"/>
      <c r="IS14" s="176"/>
      <c r="IT14" s="176"/>
      <c r="IU14" s="176"/>
      <c r="IV14" s="176"/>
    </row>
    <row r="15" s="152" customFormat="1" ht="23.25" spans="1:256">
      <c r="A15" s="167" t="s">
        <v>3</v>
      </c>
      <c r="B15" s="167"/>
      <c r="C15" s="167"/>
      <c r="D15" s="163"/>
      <c r="E15" s="163"/>
      <c r="F15" s="163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4"/>
      <c r="BB15" s="164"/>
      <c r="BC15" s="164"/>
      <c r="BD15" s="164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  <c r="BR15" s="164"/>
      <c r="BS15" s="164"/>
      <c r="BT15" s="164"/>
      <c r="BU15" s="164"/>
      <c r="BV15" s="164"/>
      <c r="BW15" s="164"/>
      <c r="BX15" s="164"/>
      <c r="BY15" s="164"/>
      <c r="BZ15" s="164"/>
      <c r="CA15" s="164"/>
      <c r="CB15" s="164"/>
      <c r="CC15" s="164"/>
      <c r="CD15" s="164"/>
      <c r="CE15" s="164"/>
      <c r="CF15" s="164"/>
      <c r="CG15" s="164"/>
      <c r="CH15" s="164"/>
      <c r="CI15" s="164"/>
      <c r="CJ15" s="164"/>
      <c r="CK15" s="164"/>
      <c r="CL15" s="164"/>
      <c r="CM15" s="164"/>
      <c r="CN15" s="164"/>
      <c r="CO15" s="164"/>
      <c r="CP15" s="164"/>
      <c r="CQ15" s="164"/>
      <c r="CR15" s="164"/>
      <c r="CS15" s="164"/>
      <c r="CT15" s="164"/>
      <c r="CU15" s="164"/>
      <c r="CV15" s="164"/>
      <c r="CW15" s="164"/>
      <c r="CX15" s="164"/>
      <c r="CY15" s="164"/>
      <c r="CZ15" s="164"/>
      <c r="DA15" s="164"/>
      <c r="DB15" s="164"/>
      <c r="DC15" s="164"/>
      <c r="DD15" s="164"/>
      <c r="DE15" s="164"/>
      <c r="DF15" s="164"/>
      <c r="DG15" s="164"/>
      <c r="DH15" s="164"/>
      <c r="DI15" s="164"/>
      <c r="DJ15" s="164"/>
      <c r="DK15" s="164"/>
      <c r="DL15" s="164"/>
      <c r="DM15" s="164"/>
      <c r="DN15" s="164"/>
      <c r="DO15" s="164"/>
      <c r="DP15" s="164"/>
      <c r="DQ15" s="164"/>
      <c r="DR15" s="164"/>
      <c r="DS15" s="164"/>
      <c r="DT15" s="164"/>
      <c r="DU15" s="164"/>
      <c r="DV15" s="164"/>
      <c r="DW15" s="164"/>
      <c r="DX15" s="164"/>
      <c r="DY15" s="164"/>
      <c r="DZ15" s="164"/>
      <c r="EA15" s="164"/>
      <c r="EB15" s="164"/>
      <c r="EC15" s="164"/>
      <c r="ED15" s="164"/>
      <c r="EE15" s="164"/>
      <c r="EF15" s="164"/>
      <c r="EG15" s="164"/>
      <c r="EH15" s="164"/>
      <c r="EI15" s="164"/>
      <c r="EJ15" s="164"/>
      <c r="EK15" s="164"/>
      <c r="EL15" s="164"/>
      <c r="EM15" s="164"/>
      <c r="EN15" s="164"/>
      <c r="EO15" s="164"/>
      <c r="EP15" s="164"/>
      <c r="EQ15" s="164"/>
      <c r="ER15" s="164"/>
      <c r="ES15" s="164"/>
      <c r="ET15" s="164"/>
      <c r="EU15" s="164"/>
      <c r="EV15" s="164"/>
      <c r="EW15" s="164"/>
      <c r="EX15" s="164"/>
      <c r="EY15" s="164"/>
      <c r="EZ15" s="164"/>
      <c r="FA15" s="164"/>
      <c r="FB15" s="164"/>
      <c r="FC15" s="164"/>
      <c r="FD15" s="164"/>
      <c r="FE15" s="164"/>
      <c r="FF15" s="164"/>
      <c r="FG15" s="164"/>
      <c r="FH15" s="164"/>
      <c r="FI15" s="164"/>
      <c r="FJ15" s="164"/>
      <c r="FK15" s="164"/>
      <c r="FL15" s="164"/>
      <c r="FM15" s="164"/>
      <c r="FN15" s="164"/>
      <c r="FO15" s="164"/>
      <c r="FP15" s="164"/>
      <c r="FQ15" s="164"/>
      <c r="FR15" s="164"/>
      <c r="FS15" s="164"/>
      <c r="FT15" s="164"/>
      <c r="FU15" s="164"/>
      <c r="FV15" s="164"/>
      <c r="FW15" s="164"/>
      <c r="FX15" s="164"/>
      <c r="FY15" s="164"/>
      <c r="FZ15" s="164"/>
      <c r="GA15" s="164"/>
      <c r="GB15" s="164"/>
      <c r="GC15" s="164"/>
      <c r="GD15" s="164"/>
      <c r="GE15" s="164"/>
      <c r="GF15" s="164"/>
      <c r="GG15" s="164"/>
      <c r="GH15" s="164"/>
      <c r="GI15" s="164"/>
      <c r="GJ15" s="164"/>
      <c r="GK15" s="164"/>
      <c r="GL15" s="164"/>
      <c r="GM15" s="164"/>
      <c r="GN15" s="164"/>
      <c r="GO15" s="164"/>
      <c r="GP15" s="164"/>
      <c r="GQ15" s="164"/>
      <c r="GR15" s="164"/>
      <c r="GS15" s="164"/>
      <c r="GT15" s="164"/>
      <c r="GU15" s="164"/>
      <c r="GV15" s="164"/>
      <c r="GW15" s="164"/>
      <c r="GX15" s="164"/>
      <c r="GY15" s="164"/>
      <c r="GZ15" s="164"/>
      <c r="HA15" s="164"/>
      <c r="HB15" s="164"/>
      <c r="HC15" s="164"/>
      <c r="HD15" s="164"/>
      <c r="HE15" s="164"/>
      <c r="HF15" s="164"/>
      <c r="HG15" s="164"/>
      <c r="HH15" s="164"/>
      <c r="HI15" s="164"/>
      <c r="HJ15" s="164"/>
      <c r="HK15" s="164"/>
      <c r="HL15" s="164"/>
      <c r="HM15" s="164"/>
      <c r="HN15" s="164"/>
      <c r="HO15" s="164"/>
      <c r="HP15" s="164"/>
      <c r="HQ15" s="164"/>
      <c r="HR15" s="164"/>
      <c r="HS15" s="164"/>
      <c r="HT15" s="164"/>
      <c r="HU15" s="164"/>
      <c r="HV15" s="164"/>
      <c r="HW15" s="164"/>
      <c r="HX15" s="164"/>
      <c r="HY15" s="164"/>
      <c r="HZ15" s="164"/>
      <c r="IA15" s="164"/>
      <c r="IB15" s="164"/>
      <c r="IC15" s="164"/>
      <c r="ID15" s="164"/>
      <c r="IE15" s="164"/>
      <c r="IF15" s="164"/>
      <c r="IG15" s="164"/>
      <c r="IH15" s="164"/>
      <c r="II15" s="164"/>
      <c r="IJ15" s="164"/>
      <c r="IK15" s="164"/>
      <c r="IL15" s="164"/>
      <c r="IM15" s="164"/>
      <c r="IN15" s="164"/>
      <c r="IO15" s="164"/>
      <c r="IP15" s="164"/>
      <c r="IQ15" s="164"/>
      <c r="IR15" s="164"/>
      <c r="IS15" s="176"/>
      <c r="IT15" s="176"/>
      <c r="IU15" s="176"/>
      <c r="IV15" s="176"/>
    </row>
    <row r="16" s="152" customFormat="1" ht="22.5" spans="1:256">
      <c r="A16" s="162"/>
      <c r="B16" s="162"/>
      <c r="C16" s="162"/>
      <c r="D16" s="168"/>
      <c r="E16" s="168"/>
      <c r="F16" s="169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4"/>
      <c r="AP16" s="164"/>
      <c r="AQ16" s="164"/>
      <c r="AR16" s="164"/>
      <c r="AS16" s="164"/>
      <c r="AT16" s="164"/>
      <c r="AU16" s="164"/>
      <c r="AV16" s="164"/>
      <c r="AW16" s="164"/>
      <c r="AX16" s="164"/>
      <c r="AY16" s="164"/>
      <c r="AZ16" s="164"/>
      <c r="BA16" s="164"/>
      <c r="BB16" s="164"/>
      <c r="BC16" s="164"/>
      <c r="BD16" s="164"/>
      <c r="BE16" s="164"/>
      <c r="BF16" s="164"/>
      <c r="BG16" s="164"/>
      <c r="BH16" s="164"/>
      <c r="BI16" s="164"/>
      <c r="BJ16" s="164"/>
      <c r="BK16" s="164"/>
      <c r="BL16" s="164"/>
      <c r="BM16" s="164"/>
      <c r="BN16" s="164"/>
      <c r="BO16" s="164"/>
      <c r="BP16" s="164"/>
      <c r="BQ16" s="164"/>
      <c r="BR16" s="164"/>
      <c r="BS16" s="164"/>
      <c r="BT16" s="164"/>
      <c r="BU16" s="164"/>
      <c r="BV16" s="164"/>
      <c r="BW16" s="164"/>
      <c r="BX16" s="164"/>
      <c r="BY16" s="164"/>
      <c r="BZ16" s="164"/>
      <c r="CA16" s="164"/>
      <c r="CB16" s="164"/>
      <c r="CC16" s="164"/>
      <c r="CD16" s="164"/>
      <c r="CE16" s="164"/>
      <c r="CF16" s="164"/>
      <c r="CG16" s="164"/>
      <c r="CH16" s="164"/>
      <c r="CI16" s="164"/>
      <c r="CJ16" s="164"/>
      <c r="CK16" s="164"/>
      <c r="CL16" s="164"/>
      <c r="CM16" s="164"/>
      <c r="CN16" s="164"/>
      <c r="CO16" s="164"/>
      <c r="CP16" s="164"/>
      <c r="CQ16" s="164"/>
      <c r="CR16" s="164"/>
      <c r="CS16" s="164"/>
      <c r="CT16" s="164"/>
      <c r="CU16" s="164"/>
      <c r="CV16" s="164"/>
      <c r="CW16" s="164"/>
      <c r="CX16" s="164"/>
      <c r="CY16" s="164"/>
      <c r="CZ16" s="164"/>
      <c r="DA16" s="164"/>
      <c r="DB16" s="164"/>
      <c r="DC16" s="164"/>
      <c r="DD16" s="164"/>
      <c r="DE16" s="164"/>
      <c r="DF16" s="164"/>
      <c r="DG16" s="164"/>
      <c r="DH16" s="164"/>
      <c r="DI16" s="164"/>
      <c r="DJ16" s="164"/>
      <c r="DK16" s="164"/>
      <c r="DL16" s="164"/>
      <c r="DM16" s="164"/>
      <c r="DN16" s="164"/>
      <c r="DO16" s="164"/>
      <c r="DP16" s="164"/>
      <c r="DQ16" s="164"/>
      <c r="DR16" s="164"/>
      <c r="DS16" s="164"/>
      <c r="DT16" s="164"/>
      <c r="DU16" s="164"/>
      <c r="DV16" s="164"/>
      <c r="DW16" s="164"/>
      <c r="DX16" s="164"/>
      <c r="DY16" s="164"/>
      <c r="DZ16" s="164"/>
      <c r="EA16" s="164"/>
      <c r="EB16" s="164"/>
      <c r="EC16" s="164"/>
      <c r="ED16" s="164"/>
      <c r="EE16" s="164"/>
      <c r="EF16" s="164"/>
      <c r="EG16" s="164"/>
      <c r="EH16" s="164"/>
      <c r="EI16" s="164"/>
      <c r="EJ16" s="164"/>
      <c r="EK16" s="164"/>
      <c r="EL16" s="164"/>
      <c r="EM16" s="164"/>
      <c r="EN16" s="164"/>
      <c r="EO16" s="164"/>
      <c r="EP16" s="164"/>
      <c r="EQ16" s="164"/>
      <c r="ER16" s="164"/>
      <c r="ES16" s="164"/>
      <c r="ET16" s="164"/>
      <c r="EU16" s="164"/>
      <c r="EV16" s="164"/>
      <c r="EW16" s="164"/>
      <c r="EX16" s="164"/>
      <c r="EY16" s="164"/>
      <c r="EZ16" s="164"/>
      <c r="FA16" s="164"/>
      <c r="FB16" s="164"/>
      <c r="FC16" s="164"/>
      <c r="FD16" s="164"/>
      <c r="FE16" s="164"/>
      <c r="FF16" s="164"/>
      <c r="FG16" s="164"/>
      <c r="FH16" s="164"/>
      <c r="FI16" s="164"/>
      <c r="FJ16" s="164"/>
      <c r="FK16" s="164"/>
      <c r="FL16" s="164"/>
      <c r="FM16" s="164"/>
      <c r="FN16" s="164"/>
      <c r="FO16" s="164"/>
      <c r="FP16" s="164"/>
      <c r="FQ16" s="164"/>
      <c r="FR16" s="164"/>
      <c r="FS16" s="164"/>
      <c r="FT16" s="164"/>
      <c r="FU16" s="164"/>
      <c r="FV16" s="164"/>
      <c r="FW16" s="164"/>
      <c r="FX16" s="164"/>
      <c r="FY16" s="164"/>
      <c r="FZ16" s="164"/>
      <c r="GA16" s="164"/>
      <c r="GB16" s="164"/>
      <c r="GC16" s="164"/>
      <c r="GD16" s="164"/>
      <c r="GE16" s="164"/>
      <c r="GF16" s="164"/>
      <c r="GG16" s="164"/>
      <c r="GH16" s="164"/>
      <c r="GI16" s="164"/>
      <c r="GJ16" s="164"/>
      <c r="GK16" s="164"/>
      <c r="GL16" s="164"/>
      <c r="GM16" s="164"/>
      <c r="GN16" s="164"/>
      <c r="GO16" s="164"/>
      <c r="GP16" s="164"/>
      <c r="GQ16" s="164"/>
      <c r="GR16" s="164"/>
      <c r="GS16" s="164"/>
      <c r="GT16" s="164"/>
      <c r="GU16" s="164"/>
      <c r="GV16" s="164"/>
      <c r="GW16" s="164"/>
      <c r="GX16" s="164"/>
      <c r="GY16" s="164"/>
      <c r="GZ16" s="164"/>
      <c r="HA16" s="164"/>
      <c r="HB16" s="164"/>
      <c r="HC16" s="164"/>
      <c r="HD16" s="164"/>
      <c r="HE16" s="164"/>
      <c r="HF16" s="164"/>
      <c r="HG16" s="164"/>
      <c r="HH16" s="164"/>
      <c r="HI16" s="164"/>
      <c r="HJ16" s="164"/>
      <c r="HK16" s="164"/>
      <c r="HL16" s="164"/>
      <c r="HM16" s="164"/>
      <c r="HN16" s="164"/>
      <c r="HO16" s="164"/>
      <c r="HP16" s="164"/>
      <c r="HQ16" s="164"/>
      <c r="HR16" s="164"/>
      <c r="HS16" s="164"/>
      <c r="HT16" s="164"/>
      <c r="HU16" s="164"/>
      <c r="HV16" s="164"/>
      <c r="HW16" s="164"/>
      <c r="HX16" s="164"/>
      <c r="HY16" s="164"/>
      <c r="HZ16" s="164"/>
      <c r="IA16" s="164"/>
      <c r="IB16" s="164"/>
      <c r="IC16" s="164"/>
      <c r="ID16" s="164"/>
      <c r="IE16" s="164"/>
      <c r="IF16" s="164"/>
      <c r="IG16" s="164"/>
      <c r="IH16" s="164"/>
      <c r="II16" s="164"/>
      <c r="IJ16" s="164"/>
      <c r="IK16" s="164"/>
      <c r="IL16" s="164"/>
      <c r="IM16" s="164"/>
      <c r="IN16" s="164"/>
      <c r="IO16" s="164"/>
      <c r="IP16" s="164"/>
      <c r="IQ16" s="164"/>
      <c r="IR16" s="164"/>
      <c r="IS16" s="176"/>
      <c r="IT16" s="176"/>
      <c r="IU16" s="176"/>
      <c r="IV16" s="176"/>
    </row>
    <row r="17" s="152" customFormat="1" ht="23.25" spans="1:256">
      <c r="A17" s="162" t="s">
        <v>4</v>
      </c>
      <c r="B17" s="162"/>
      <c r="C17" s="162"/>
      <c r="D17" s="163"/>
      <c r="E17" s="163"/>
      <c r="F17" s="163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4"/>
      <c r="AZ17" s="164"/>
      <c r="BA17" s="164"/>
      <c r="BB17" s="164"/>
      <c r="BC17" s="164"/>
      <c r="BD17" s="164"/>
      <c r="BE17" s="164"/>
      <c r="BF17" s="164"/>
      <c r="BG17" s="164"/>
      <c r="BH17" s="164"/>
      <c r="BI17" s="164"/>
      <c r="BJ17" s="164"/>
      <c r="BK17" s="164"/>
      <c r="BL17" s="164"/>
      <c r="BM17" s="164"/>
      <c r="BN17" s="164"/>
      <c r="BO17" s="164"/>
      <c r="BP17" s="164"/>
      <c r="BQ17" s="164"/>
      <c r="BR17" s="164"/>
      <c r="BS17" s="164"/>
      <c r="BT17" s="164"/>
      <c r="BU17" s="164"/>
      <c r="BV17" s="164"/>
      <c r="BW17" s="164"/>
      <c r="BX17" s="164"/>
      <c r="BY17" s="164"/>
      <c r="BZ17" s="164"/>
      <c r="CA17" s="164"/>
      <c r="CB17" s="164"/>
      <c r="CC17" s="164"/>
      <c r="CD17" s="164"/>
      <c r="CE17" s="164"/>
      <c r="CF17" s="164"/>
      <c r="CG17" s="164"/>
      <c r="CH17" s="164"/>
      <c r="CI17" s="164"/>
      <c r="CJ17" s="164"/>
      <c r="CK17" s="164"/>
      <c r="CL17" s="164"/>
      <c r="CM17" s="164"/>
      <c r="CN17" s="164"/>
      <c r="CO17" s="164"/>
      <c r="CP17" s="164"/>
      <c r="CQ17" s="164"/>
      <c r="CR17" s="164"/>
      <c r="CS17" s="164"/>
      <c r="CT17" s="164"/>
      <c r="CU17" s="164"/>
      <c r="CV17" s="164"/>
      <c r="CW17" s="164"/>
      <c r="CX17" s="164"/>
      <c r="CY17" s="164"/>
      <c r="CZ17" s="164"/>
      <c r="DA17" s="164"/>
      <c r="DB17" s="164"/>
      <c r="DC17" s="164"/>
      <c r="DD17" s="164"/>
      <c r="DE17" s="164"/>
      <c r="DF17" s="164"/>
      <c r="DG17" s="164"/>
      <c r="DH17" s="164"/>
      <c r="DI17" s="164"/>
      <c r="DJ17" s="164"/>
      <c r="DK17" s="164"/>
      <c r="DL17" s="164"/>
      <c r="DM17" s="164"/>
      <c r="DN17" s="164"/>
      <c r="DO17" s="164"/>
      <c r="DP17" s="164"/>
      <c r="DQ17" s="164"/>
      <c r="DR17" s="164"/>
      <c r="DS17" s="164"/>
      <c r="DT17" s="164"/>
      <c r="DU17" s="164"/>
      <c r="DV17" s="164"/>
      <c r="DW17" s="164"/>
      <c r="DX17" s="164"/>
      <c r="DY17" s="164"/>
      <c r="DZ17" s="164"/>
      <c r="EA17" s="164"/>
      <c r="EB17" s="164"/>
      <c r="EC17" s="164"/>
      <c r="ED17" s="164"/>
      <c r="EE17" s="164"/>
      <c r="EF17" s="164"/>
      <c r="EG17" s="164"/>
      <c r="EH17" s="164"/>
      <c r="EI17" s="164"/>
      <c r="EJ17" s="164"/>
      <c r="EK17" s="164"/>
      <c r="EL17" s="164"/>
      <c r="EM17" s="164"/>
      <c r="EN17" s="164"/>
      <c r="EO17" s="164"/>
      <c r="EP17" s="164"/>
      <c r="EQ17" s="164"/>
      <c r="ER17" s="164"/>
      <c r="ES17" s="164"/>
      <c r="ET17" s="164"/>
      <c r="EU17" s="164"/>
      <c r="EV17" s="164"/>
      <c r="EW17" s="164"/>
      <c r="EX17" s="164"/>
      <c r="EY17" s="164"/>
      <c r="EZ17" s="164"/>
      <c r="FA17" s="164"/>
      <c r="FB17" s="164"/>
      <c r="FC17" s="164"/>
      <c r="FD17" s="164"/>
      <c r="FE17" s="164"/>
      <c r="FF17" s="164"/>
      <c r="FG17" s="164"/>
      <c r="FH17" s="164"/>
      <c r="FI17" s="164"/>
      <c r="FJ17" s="164"/>
      <c r="FK17" s="164"/>
      <c r="FL17" s="164"/>
      <c r="FM17" s="164"/>
      <c r="FN17" s="164"/>
      <c r="FO17" s="164"/>
      <c r="FP17" s="164"/>
      <c r="FQ17" s="164"/>
      <c r="FR17" s="164"/>
      <c r="FS17" s="164"/>
      <c r="FT17" s="164"/>
      <c r="FU17" s="164"/>
      <c r="FV17" s="164"/>
      <c r="FW17" s="164"/>
      <c r="FX17" s="164"/>
      <c r="FY17" s="164"/>
      <c r="FZ17" s="164"/>
      <c r="GA17" s="164"/>
      <c r="GB17" s="164"/>
      <c r="GC17" s="164"/>
      <c r="GD17" s="164"/>
      <c r="GE17" s="164"/>
      <c r="GF17" s="164"/>
      <c r="GG17" s="164"/>
      <c r="GH17" s="164"/>
      <c r="GI17" s="164"/>
      <c r="GJ17" s="164"/>
      <c r="GK17" s="164"/>
      <c r="GL17" s="164"/>
      <c r="GM17" s="164"/>
      <c r="GN17" s="164"/>
      <c r="GO17" s="164"/>
      <c r="GP17" s="164"/>
      <c r="GQ17" s="164"/>
      <c r="GR17" s="164"/>
      <c r="GS17" s="164"/>
      <c r="GT17" s="164"/>
      <c r="GU17" s="164"/>
      <c r="GV17" s="164"/>
      <c r="GW17" s="164"/>
      <c r="GX17" s="164"/>
      <c r="GY17" s="164"/>
      <c r="GZ17" s="164"/>
      <c r="HA17" s="164"/>
      <c r="HB17" s="164"/>
      <c r="HC17" s="164"/>
      <c r="HD17" s="164"/>
      <c r="HE17" s="164"/>
      <c r="HF17" s="164"/>
      <c r="HG17" s="164"/>
      <c r="HH17" s="164"/>
      <c r="HI17" s="164"/>
      <c r="HJ17" s="164"/>
      <c r="HK17" s="164"/>
      <c r="HL17" s="164"/>
      <c r="HM17" s="164"/>
      <c r="HN17" s="164"/>
      <c r="HO17" s="164"/>
      <c r="HP17" s="164"/>
      <c r="HQ17" s="164"/>
      <c r="HR17" s="164"/>
      <c r="HS17" s="164"/>
      <c r="HT17" s="164"/>
      <c r="HU17" s="164"/>
      <c r="HV17" s="164"/>
      <c r="HW17" s="164"/>
      <c r="HX17" s="164"/>
      <c r="HY17" s="164"/>
      <c r="HZ17" s="164"/>
      <c r="IA17" s="164"/>
      <c r="IB17" s="164"/>
      <c r="IC17" s="164"/>
      <c r="ID17" s="164"/>
      <c r="IE17" s="164"/>
      <c r="IF17" s="164"/>
      <c r="IG17" s="164"/>
      <c r="IH17" s="164"/>
      <c r="II17" s="164"/>
      <c r="IJ17" s="164"/>
      <c r="IK17" s="164"/>
      <c r="IL17" s="164"/>
      <c r="IM17" s="164"/>
      <c r="IN17" s="164"/>
      <c r="IO17" s="164"/>
      <c r="IP17" s="164"/>
      <c r="IQ17" s="164"/>
      <c r="IR17" s="164"/>
      <c r="IS17" s="176"/>
      <c r="IT17" s="176"/>
      <c r="IU17" s="176"/>
      <c r="IV17" s="176"/>
    </row>
    <row r="18" s="152" customFormat="1" ht="22.5" spans="1:256">
      <c r="A18" s="162"/>
      <c r="B18" s="162"/>
      <c r="C18" s="162"/>
      <c r="D18" s="169"/>
      <c r="E18" s="169"/>
      <c r="F18" s="169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L18" s="164"/>
      <c r="BM18" s="164"/>
      <c r="BN18" s="164"/>
      <c r="BO18" s="164"/>
      <c r="BP18" s="164"/>
      <c r="BQ18" s="164"/>
      <c r="BR18" s="164"/>
      <c r="BS18" s="164"/>
      <c r="BT18" s="164"/>
      <c r="BU18" s="164"/>
      <c r="BV18" s="164"/>
      <c r="BW18" s="164"/>
      <c r="BX18" s="164"/>
      <c r="BY18" s="164"/>
      <c r="BZ18" s="164"/>
      <c r="CA18" s="164"/>
      <c r="CB18" s="164"/>
      <c r="CC18" s="164"/>
      <c r="CD18" s="164"/>
      <c r="CE18" s="164"/>
      <c r="CF18" s="164"/>
      <c r="CG18" s="164"/>
      <c r="CH18" s="164"/>
      <c r="CI18" s="164"/>
      <c r="CJ18" s="164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4"/>
      <c r="CV18" s="164"/>
      <c r="CW18" s="164"/>
      <c r="CX18" s="164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4"/>
      <c r="DJ18" s="164"/>
      <c r="DK18" s="164"/>
      <c r="DL18" s="164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4"/>
      <c r="DX18" s="164"/>
      <c r="DY18" s="164"/>
      <c r="DZ18" s="164"/>
      <c r="EA18" s="164"/>
      <c r="EB18" s="164"/>
      <c r="EC18" s="164"/>
      <c r="ED18" s="164"/>
      <c r="EE18" s="164"/>
      <c r="EF18" s="164"/>
      <c r="EG18" s="164"/>
      <c r="EH18" s="164"/>
      <c r="EI18" s="164"/>
      <c r="EJ18" s="164"/>
      <c r="EK18" s="164"/>
      <c r="EL18" s="164"/>
      <c r="EM18" s="164"/>
      <c r="EN18" s="164"/>
      <c r="EO18" s="164"/>
      <c r="EP18" s="164"/>
      <c r="EQ18" s="164"/>
      <c r="ER18" s="164"/>
      <c r="ES18" s="164"/>
      <c r="ET18" s="164"/>
      <c r="EU18" s="164"/>
      <c r="EV18" s="164"/>
      <c r="EW18" s="164"/>
      <c r="EX18" s="164"/>
      <c r="EY18" s="164"/>
      <c r="EZ18" s="164"/>
      <c r="FA18" s="164"/>
      <c r="FB18" s="164"/>
      <c r="FC18" s="164"/>
      <c r="FD18" s="164"/>
      <c r="FE18" s="164"/>
      <c r="FF18" s="164"/>
      <c r="FG18" s="164"/>
      <c r="FH18" s="164"/>
      <c r="FI18" s="164"/>
      <c r="FJ18" s="164"/>
      <c r="FK18" s="164"/>
      <c r="FL18" s="164"/>
      <c r="FM18" s="164"/>
      <c r="FN18" s="164"/>
      <c r="FO18" s="164"/>
      <c r="FP18" s="164"/>
      <c r="FQ18" s="164"/>
      <c r="FR18" s="164"/>
      <c r="FS18" s="164"/>
      <c r="FT18" s="164"/>
      <c r="FU18" s="164"/>
      <c r="FV18" s="164"/>
      <c r="FW18" s="164"/>
      <c r="FX18" s="164"/>
      <c r="FY18" s="164"/>
      <c r="FZ18" s="164"/>
      <c r="GA18" s="164"/>
      <c r="GB18" s="164"/>
      <c r="GC18" s="164"/>
      <c r="GD18" s="164"/>
      <c r="GE18" s="164"/>
      <c r="GF18" s="164"/>
      <c r="GG18" s="164"/>
      <c r="GH18" s="164"/>
      <c r="GI18" s="164"/>
      <c r="GJ18" s="164"/>
      <c r="GK18" s="164"/>
      <c r="GL18" s="164"/>
      <c r="GM18" s="164"/>
      <c r="GN18" s="164"/>
      <c r="GO18" s="164"/>
      <c r="GP18" s="164"/>
      <c r="GQ18" s="164"/>
      <c r="GR18" s="164"/>
      <c r="GS18" s="164"/>
      <c r="GT18" s="164"/>
      <c r="GU18" s="164"/>
      <c r="GV18" s="164"/>
      <c r="GW18" s="164"/>
      <c r="GX18" s="164"/>
      <c r="GY18" s="164"/>
      <c r="GZ18" s="164"/>
      <c r="HA18" s="164"/>
      <c r="HB18" s="164"/>
      <c r="HC18" s="164"/>
      <c r="HD18" s="164"/>
      <c r="HE18" s="164"/>
      <c r="HF18" s="164"/>
      <c r="HG18" s="164"/>
      <c r="HH18" s="164"/>
      <c r="HI18" s="164"/>
      <c r="HJ18" s="164"/>
      <c r="HK18" s="164"/>
      <c r="HL18" s="164"/>
      <c r="HM18" s="164"/>
      <c r="HN18" s="164"/>
      <c r="HO18" s="164"/>
      <c r="HP18" s="164"/>
      <c r="HQ18" s="164"/>
      <c r="HR18" s="164"/>
      <c r="HS18" s="164"/>
      <c r="HT18" s="164"/>
      <c r="HU18" s="164"/>
      <c r="HV18" s="164"/>
      <c r="HW18" s="164"/>
      <c r="HX18" s="164"/>
      <c r="HY18" s="164"/>
      <c r="HZ18" s="164"/>
      <c r="IA18" s="164"/>
      <c r="IB18" s="164"/>
      <c r="IC18" s="164"/>
      <c r="ID18" s="164"/>
      <c r="IE18" s="164"/>
      <c r="IF18" s="164"/>
      <c r="IG18" s="164"/>
      <c r="IH18" s="164"/>
      <c r="II18" s="164"/>
      <c r="IJ18" s="164"/>
      <c r="IK18" s="164"/>
      <c r="IL18" s="164"/>
      <c r="IM18" s="164"/>
      <c r="IN18" s="164"/>
      <c r="IO18" s="164"/>
      <c r="IP18" s="164"/>
      <c r="IQ18" s="164"/>
      <c r="IR18" s="164"/>
      <c r="IS18" s="176"/>
      <c r="IT18" s="176"/>
      <c r="IU18" s="176"/>
      <c r="IV18" s="176"/>
    </row>
    <row r="19" s="152" customFormat="1" ht="23.25" spans="1:256">
      <c r="A19" s="162" t="s">
        <v>5</v>
      </c>
      <c r="B19" s="162"/>
      <c r="C19" s="162"/>
      <c r="D19" s="163"/>
      <c r="E19" s="163"/>
      <c r="F19" s="163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4"/>
      <c r="BA19" s="164"/>
      <c r="BB19" s="164"/>
      <c r="BC19" s="164"/>
      <c r="BD19" s="164"/>
      <c r="BE19" s="164"/>
      <c r="BF19" s="164"/>
      <c r="BG19" s="164"/>
      <c r="BH19" s="164"/>
      <c r="BI19" s="164"/>
      <c r="BJ19" s="164"/>
      <c r="BK19" s="164"/>
      <c r="BL19" s="164"/>
      <c r="BM19" s="164"/>
      <c r="BN19" s="164"/>
      <c r="BO19" s="164"/>
      <c r="BP19" s="164"/>
      <c r="BQ19" s="164"/>
      <c r="BR19" s="164"/>
      <c r="BS19" s="164"/>
      <c r="BT19" s="164"/>
      <c r="BU19" s="164"/>
      <c r="BV19" s="164"/>
      <c r="BW19" s="164"/>
      <c r="BX19" s="164"/>
      <c r="BY19" s="164"/>
      <c r="BZ19" s="164"/>
      <c r="CA19" s="164"/>
      <c r="CB19" s="164"/>
      <c r="CC19" s="164"/>
      <c r="CD19" s="164"/>
      <c r="CE19" s="164"/>
      <c r="CF19" s="164"/>
      <c r="CG19" s="164"/>
      <c r="CH19" s="164"/>
      <c r="CI19" s="164"/>
      <c r="CJ19" s="164"/>
      <c r="CK19" s="164"/>
      <c r="CL19" s="164"/>
      <c r="CM19" s="164"/>
      <c r="CN19" s="164"/>
      <c r="CO19" s="164"/>
      <c r="CP19" s="164"/>
      <c r="CQ19" s="164"/>
      <c r="CR19" s="164"/>
      <c r="CS19" s="164"/>
      <c r="CT19" s="164"/>
      <c r="CU19" s="164"/>
      <c r="CV19" s="164"/>
      <c r="CW19" s="164"/>
      <c r="CX19" s="164"/>
      <c r="CY19" s="164"/>
      <c r="CZ19" s="164"/>
      <c r="DA19" s="164"/>
      <c r="DB19" s="164"/>
      <c r="DC19" s="164"/>
      <c r="DD19" s="164"/>
      <c r="DE19" s="164"/>
      <c r="DF19" s="164"/>
      <c r="DG19" s="164"/>
      <c r="DH19" s="164"/>
      <c r="DI19" s="164"/>
      <c r="DJ19" s="164"/>
      <c r="DK19" s="164"/>
      <c r="DL19" s="164"/>
      <c r="DM19" s="164"/>
      <c r="DN19" s="164"/>
      <c r="DO19" s="164"/>
      <c r="DP19" s="164"/>
      <c r="DQ19" s="164"/>
      <c r="DR19" s="164"/>
      <c r="DS19" s="164"/>
      <c r="DT19" s="164"/>
      <c r="DU19" s="164"/>
      <c r="DV19" s="164"/>
      <c r="DW19" s="164"/>
      <c r="DX19" s="164"/>
      <c r="DY19" s="164"/>
      <c r="DZ19" s="164"/>
      <c r="EA19" s="164"/>
      <c r="EB19" s="164"/>
      <c r="EC19" s="164"/>
      <c r="ED19" s="164"/>
      <c r="EE19" s="164"/>
      <c r="EF19" s="164"/>
      <c r="EG19" s="164"/>
      <c r="EH19" s="164"/>
      <c r="EI19" s="164"/>
      <c r="EJ19" s="164"/>
      <c r="EK19" s="164"/>
      <c r="EL19" s="164"/>
      <c r="EM19" s="164"/>
      <c r="EN19" s="164"/>
      <c r="EO19" s="164"/>
      <c r="EP19" s="164"/>
      <c r="EQ19" s="164"/>
      <c r="ER19" s="164"/>
      <c r="ES19" s="164"/>
      <c r="ET19" s="164"/>
      <c r="EU19" s="164"/>
      <c r="EV19" s="164"/>
      <c r="EW19" s="164"/>
      <c r="EX19" s="164"/>
      <c r="EY19" s="164"/>
      <c r="EZ19" s="164"/>
      <c r="FA19" s="164"/>
      <c r="FB19" s="164"/>
      <c r="FC19" s="164"/>
      <c r="FD19" s="164"/>
      <c r="FE19" s="164"/>
      <c r="FF19" s="164"/>
      <c r="FG19" s="164"/>
      <c r="FH19" s="164"/>
      <c r="FI19" s="164"/>
      <c r="FJ19" s="164"/>
      <c r="FK19" s="164"/>
      <c r="FL19" s="164"/>
      <c r="FM19" s="164"/>
      <c r="FN19" s="164"/>
      <c r="FO19" s="164"/>
      <c r="FP19" s="164"/>
      <c r="FQ19" s="164"/>
      <c r="FR19" s="164"/>
      <c r="FS19" s="164"/>
      <c r="FT19" s="164"/>
      <c r="FU19" s="164"/>
      <c r="FV19" s="164"/>
      <c r="FW19" s="164"/>
      <c r="FX19" s="164"/>
      <c r="FY19" s="164"/>
      <c r="FZ19" s="164"/>
      <c r="GA19" s="164"/>
      <c r="GB19" s="164"/>
      <c r="GC19" s="164"/>
      <c r="GD19" s="164"/>
      <c r="GE19" s="164"/>
      <c r="GF19" s="164"/>
      <c r="GG19" s="164"/>
      <c r="GH19" s="164"/>
      <c r="GI19" s="164"/>
      <c r="GJ19" s="164"/>
      <c r="GK19" s="164"/>
      <c r="GL19" s="164"/>
      <c r="GM19" s="164"/>
      <c r="GN19" s="164"/>
      <c r="GO19" s="164"/>
      <c r="GP19" s="164"/>
      <c r="GQ19" s="164"/>
      <c r="GR19" s="164"/>
      <c r="GS19" s="164"/>
      <c r="GT19" s="164"/>
      <c r="GU19" s="164"/>
      <c r="GV19" s="164"/>
      <c r="GW19" s="164"/>
      <c r="GX19" s="164"/>
      <c r="GY19" s="164"/>
      <c r="GZ19" s="164"/>
      <c r="HA19" s="164"/>
      <c r="HB19" s="164"/>
      <c r="HC19" s="164"/>
      <c r="HD19" s="164"/>
      <c r="HE19" s="164"/>
      <c r="HF19" s="164"/>
      <c r="HG19" s="164"/>
      <c r="HH19" s="164"/>
      <c r="HI19" s="164"/>
      <c r="HJ19" s="164"/>
      <c r="HK19" s="164"/>
      <c r="HL19" s="164"/>
      <c r="HM19" s="164"/>
      <c r="HN19" s="164"/>
      <c r="HO19" s="164"/>
      <c r="HP19" s="164"/>
      <c r="HQ19" s="164"/>
      <c r="HR19" s="164"/>
      <c r="HS19" s="164"/>
      <c r="HT19" s="164"/>
      <c r="HU19" s="164"/>
      <c r="HV19" s="164"/>
      <c r="HW19" s="164"/>
      <c r="HX19" s="164"/>
      <c r="HY19" s="164"/>
      <c r="HZ19" s="164"/>
      <c r="IA19" s="164"/>
      <c r="IB19" s="164"/>
      <c r="IC19" s="164"/>
      <c r="ID19" s="164"/>
      <c r="IE19" s="164"/>
      <c r="IF19" s="164"/>
      <c r="IG19" s="164"/>
      <c r="IH19" s="164"/>
      <c r="II19" s="164"/>
      <c r="IJ19" s="164"/>
      <c r="IK19" s="164"/>
      <c r="IL19" s="164"/>
      <c r="IM19" s="164"/>
      <c r="IN19" s="164"/>
      <c r="IO19" s="164"/>
      <c r="IP19" s="164"/>
      <c r="IQ19" s="164"/>
      <c r="IR19" s="164"/>
      <c r="IS19" s="176"/>
      <c r="IT19" s="176"/>
      <c r="IU19" s="176"/>
      <c r="IV19" s="176"/>
    </row>
    <row r="20" customFormat="1" customHeight="1" spans="1:256">
      <c r="A20" s="153"/>
      <c r="B20" s="153"/>
      <c r="C20" s="153"/>
      <c r="D20" s="155"/>
      <c r="E20" s="155"/>
      <c r="F20" s="155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  <c r="BI20" s="153"/>
      <c r="BJ20" s="153"/>
      <c r="BK20" s="153"/>
      <c r="BL20" s="153"/>
      <c r="BM20" s="153"/>
      <c r="BN20" s="153"/>
      <c r="BO20" s="153"/>
      <c r="BP20" s="153"/>
      <c r="BQ20" s="153"/>
      <c r="BR20" s="153"/>
      <c r="BS20" s="153"/>
      <c r="BT20" s="153"/>
      <c r="BU20" s="153"/>
      <c r="BV20" s="153"/>
      <c r="BW20" s="153"/>
      <c r="BX20" s="153"/>
      <c r="BY20" s="153"/>
      <c r="BZ20" s="153"/>
      <c r="CA20" s="153"/>
      <c r="CB20" s="153"/>
      <c r="CC20" s="153"/>
      <c r="CD20" s="153"/>
      <c r="CE20" s="153"/>
      <c r="CF20" s="153"/>
      <c r="CG20" s="153"/>
      <c r="CH20" s="153"/>
      <c r="CI20" s="153"/>
      <c r="CJ20" s="153"/>
      <c r="CK20" s="153"/>
      <c r="CL20" s="153"/>
      <c r="CM20" s="153"/>
      <c r="CN20" s="153"/>
      <c r="CO20" s="153"/>
      <c r="CP20" s="153"/>
      <c r="CQ20" s="153"/>
      <c r="CR20" s="153"/>
      <c r="CS20" s="153"/>
      <c r="CT20" s="153"/>
      <c r="CU20" s="153"/>
      <c r="CV20" s="153"/>
      <c r="CW20" s="153"/>
      <c r="CX20" s="153"/>
      <c r="CY20" s="153"/>
      <c r="CZ20" s="153"/>
      <c r="DA20" s="153"/>
      <c r="DB20" s="153"/>
      <c r="DC20" s="153"/>
      <c r="DD20" s="153"/>
      <c r="DE20" s="153"/>
      <c r="DF20" s="153"/>
      <c r="DG20" s="153"/>
      <c r="DH20" s="153"/>
      <c r="DI20" s="153"/>
      <c r="DJ20" s="153"/>
      <c r="DK20" s="153"/>
      <c r="DL20" s="153"/>
      <c r="DM20" s="153"/>
      <c r="DN20" s="153"/>
      <c r="DO20" s="153"/>
      <c r="DP20" s="153"/>
      <c r="DQ20" s="153"/>
      <c r="DR20" s="153"/>
      <c r="DS20" s="153"/>
      <c r="DT20" s="153"/>
      <c r="DU20" s="153"/>
      <c r="DV20" s="153"/>
      <c r="DW20" s="153"/>
      <c r="DX20" s="153"/>
      <c r="DY20" s="153"/>
      <c r="DZ20" s="153"/>
      <c r="EA20" s="153"/>
      <c r="EB20" s="153"/>
      <c r="EC20" s="153"/>
      <c r="ED20" s="153"/>
      <c r="EE20" s="153"/>
      <c r="EF20" s="153"/>
      <c r="EG20" s="153"/>
      <c r="EH20" s="153"/>
      <c r="EI20" s="153"/>
      <c r="EJ20" s="153"/>
      <c r="EK20" s="153"/>
      <c r="EL20" s="153"/>
      <c r="EM20" s="153"/>
      <c r="EN20" s="153"/>
      <c r="EO20" s="153"/>
      <c r="EP20" s="153"/>
      <c r="EQ20" s="153"/>
      <c r="ER20" s="153"/>
      <c r="ES20" s="153"/>
      <c r="ET20" s="153"/>
      <c r="EU20" s="153"/>
      <c r="EV20" s="153"/>
      <c r="EW20" s="153"/>
      <c r="EX20" s="153"/>
      <c r="EY20" s="153"/>
      <c r="EZ20" s="153"/>
      <c r="FA20" s="153"/>
      <c r="FB20" s="153"/>
      <c r="FC20" s="153"/>
      <c r="FD20" s="153"/>
      <c r="FE20" s="153"/>
      <c r="FF20" s="153"/>
      <c r="FG20" s="153"/>
      <c r="FH20" s="153"/>
      <c r="FI20" s="153"/>
      <c r="FJ20" s="153"/>
      <c r="FK20" s="153"/>
      <c r="FL20" s="153"/>
      <c r="FM20" s="153"/>
      <c r="FN20" s="153"/>
      <c r="FO20" s="153"/>
      <c r="FP20" s="153"/>
      <c r="FQ20" s="153"/>
      <c r="FR20" s="153"/>
      <c r="FS20" s="153"/>
      <c r="FT20" s="153"/>
      <c r="FU20" s="153"/>
      <c r="FV20" s="153"/>
      <c r="FW20" s="153"/>
      <c r="FX20" s="153"/>
      <c r="FY20" s="153"/>
      <c r="FZ20" s="153"/>
      <c r="GA20" s="153"/>
      <c r="GB20" s="153"/>
      <c r="GC20" s="153"/>
      <c r="GD20" s="153"/>
      <c r="GE20" s="153"/>
      <c r="GF20" s="153"/>
      <c r="GG20" s="153"/>
      <c r="GH20" s="153"/>
      <c r="GI20" s="153"/>
      <c r="GJ20" s="153"/>
      <c r="GK20" s="153"/>
      <c r="GL20" s="153"/>
      <c r="GM20" s="153"/>
      <c r="GN20" s="153"/>
      <c r="GO20" s="153"/>
      <c r="GP20" s="153"/>
      <c r="GQ20" s="153"/>
      <c r="GR20" s="153"/>
      <c r="GS20" s="153"/>
      <c r="GT20" s="153"/>
      <c r="GU20" s="153"/>
      <c r="GV20" s="153"/>
      <c r="GW20" s="153"/>
      <c r="GX20" s="153"/>
      <c r="GY20" s="153"/>
      <c r="GZ20" s="153"/>
      <c r="HA20" s="153"/>
      <c r="HB20" s="153"/>
      <c r="HC20" s="153"/>
      <c r="HD20" s="153"/>
      <c r="HE20" s="153"/>
      <c r="HF20" s="153"/>
      <c r="HG20" s="153"/>
      <c r="HH20" s="153"/>
      <c r="HI20" s="153"/>
      <c r="HJ20" s="153"/>
      <c r="HK20" s="153"/>
      <c r="HL20" s="153"/>
      <c r="HM20" s="153"/>
      <c r="HN20" s="153"/>
      <c r="HO20" s="153"/>
      <c r="HP20" s="153"/>
      <c r="HQ20" s="153"/>
      <c r="HR20" s="153"/>
      <c r="HS20" s="153"/>
      <c r="HT20" s="153"/>
      <c r="HU20" s="153"/>
      <c r="HV20" s="153"/>
      <c r="HW20" s="153"/>
      <c r="HX20" s="153"/>
      <c r="HY20" s="153"/>
      <c r="HZ20" s="153"/>
      <c r="IA20" s="153"/>
      <c r="IB20" s="153"/>
      <c r="IC20" s="153"/>
      <c r="ID20" s="153"/>
      <c r="IE20" s="153"/>
      <c r="IF20" s="153"/>
      <c r="IG20" s="153"/>
      <c r="IH20" s="153"/>
      <c r="II20" s="153"/>
      <c r="IJ20" s="153"/>
      <c r="IK20" s="153"/>
      <c r="IL20" s="153"/>
      <c r="IM20" s="153"/>
      <c r="IN20" s="153"/>
      <c r="IO20" s="153"/>
      <c r="IP20" s="153"/>
      <c r="IQ20" s="153"/>
      <c r="IR20" s="153"/>
      <c r="IS20" s="154"/>
      <c r="IT20" s="154"/>
      <c r="IU20" s="154"/>
      <c r="IV20" s="154"/>
    </row>
    <row r="21" customFormat="1" customHeight="1" spans="1:256">
      <c r="A21" s="170"/>
      <c r="B21" s="170"/>
      <c r="C21" s="170"/>
      <c r="D21" s="170"/>
      <c r="E21" s="170"/>
      <c r="F21" s="170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3"/>
      <c r="CG21" s="153"/>
      <c r="CH21" s="153"/>
      <c r="CI21" s="153"/>
      <c r="CJ21" s="153"/>
      <c r="CK21" s="153"/>
      <c r="CL21" s="153"/>
      <c r="CM21" s="153"/>
      <c r="CN21" s="153"/>
      <c r="CO21" s="153"/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3"/>
      <c r="DC21" s="153"/>
      <c r="DD21" s="153"/>
      <c r="DE21" s="153"/>
      <c r="DF21" s="153"/>
      <c r="DG21" s="153"/>
      <c r="DH21" s="153"/>
      <c r="DI21" s="153"/>
      <c r="DJ21" s="153"/>
      <c r="DK21" s="153"/>
      <c r="DL21" s="153"/>
      <c r="DM21" s="153"/>
      <c r="DN21" s="153"/>
      <c r="DO21" s="153"/>
      <c r="DP21" s="153"/>
      <c r="DQ21" s="153"/>
      <c r="DR21" s="153"/>
      <c r="DS21" s="153"/>
      <c r="DT21" s="153"/>
      <c r="DU21" s="153"/>
      <c r="DV21" s="153"/>
      <c r="DW21" s="153"/>
      <c r="DX21" s="153"/>
      <c r="DY21" s="153"/>
      <c r="DZ21" s="153"/>
      <c r="EA21" s="153"/>
      <c r="EB21" s="153"/>
      <c r="EC21" s="153"/>
      <c r="ED21" s="153"/>
      <c r="EE21" s="153"/>
      <c r="EF21" s="153"/>
      <c r="EG21" s="153"/>
      <c r="EH21" s="153"/>
      <c r="EI21" s="153"/>
      <c r="EJ21" s="153"/>
      <c r="EK21" s="153"/>
      <c r="EL21" s="153"/>
      <c r="EM21" s="153"/>
      <c r="EN21" s="153"/>
      <c r="EO21" s="153"/>
      <c r="EP21" s="153"/>
      <c r="EQ21" s="153"/>
      <c r="ER21" s="153"/>
      <c r="ES21" s="153"/>
      <c r="ET21" s="153"/>
      <c r="EU21" s="153"/>
      <c r="EV21" s="153"/>
      <c r="EW21" s="153"/>
      <c r="EX21" s="153"/>
      <c r="EY21" s="153"/>
      <c r="EZ21" s="153"/>
      <c r="FA21" s="153"/>
      <c r="FB21" s="153"/>
      <c r="FC21" s="153"/>
      <c r="FD21" s="153"/>
      <c r="FE21" s="153"/>
      <c r="FF21" s="153"/>
      <c r="FG21" s="153"/>
      <c r="FH21" s="153"/>
      <c r="FI21" s="153"/>
      <c r="FJ21" s="153"/>
      <c r="FK21" s="153"/>
      <c r="FL21" s="153"/>
      <c r="FM21" s="153"/>
      <c r="FN21" s="153"/>
      <c r="FO21" s="153"/>
      <c r="FP21" s="153"/>
      <c r="FQ21" s="153"/>
      <c r="FR21" s="153"/>
      <c r="FS21" s="153"/>
      <c r="FT21" s="153"/>
      <c r="FU21" s="153"/>
      <c r="FV21" s="153"/>
      <c r="FW21" s="153"/>
      <c r="FX21" s="153"/>
      <c r="FY21" s="153"/>
      <c r="FZ21" s="153"/>
      <c r="GA21" s="153"/>
      <c r="GB21" s="153"/>
      <c r="GC21" s="153"/>
      <c r="GD21" s="153"/>
      <c r="GE21" s="153"/>
      <c r="GF21" s="153"/>
      <c r="GG21" s="153"/>
      <c r="GH21" s="153"/>
      <c r="GI21" s="153"/>
      <c r="GJ21" s="153"/>
      <c r="GK21" s="153"/>
      <c r="GL21" s="153"/>
      <c r="GM21" s="153"/>
      <c r="GN21" s="153"/>
      <c r="GO21" s="153"/>
      <c r="GP21" s="153"/>
      <c r="GQ21" s="153"/>
      <c r="GR21" s="153"/>
      <c r="GS21" s="153"/>
      <c r="GT21" s="153"/>
      <c r="GU21" s="153"/>
      <c r="GV21" s="153"/>
      <c r="GW21" s="153"/>
      <c r="GX21" s="153"/>
      <c r="GY21" s="153"/>
      <c r="GZ21" s="153"/>
      <c r="HA21" s="153"/>
      <c r="HB21" s="153"/>
      <c r="HC21" s="153"/>
      <c r="HD21" s="153"/>
      <c r="HE21" s="153"/>
      <c r="HF21" s="153"/>
      <c r="HG21" s="153"/>
      <c r="HH21" s="153"/>
      <c r="HI21" s="153"/>
      <c r="HJ21" s="153"/>
      <c r="HK21" s="153"/>
      <c r="HL21" s="153"/>
      <c r="HM21" s="153"/>
      <c r="HN21" s="153"/>
      <c r="HO21" s="153"/>
      <c r="HP21" s="153"/>
      <c r="HQ21" s="153"/>
      <c r="HR21" s="153"/>
      <c r="HS21" s="153"/>
      <c r="HT21" s="153"/>
      <c r="HU21" s="153"/>
      <c r="HV21" s="153"/>
      <c r="HW21" s="153"/>
      <c r="HX21" s="153"/>
      <c r="HY21" s="153"/>
      <c r="HZ21" s="153"/>
      <c r="IA21" s="153"/>
      <c r="IB21" s="153"/>
      <c r="IC21" s="153"/>
      <c r="ID21" s="153"/>
      <c r="IE21" s="153"/>
      <c r="IF21" s="153"/>
      <c r="IG21" s="153"/>
      <c r="IH21" s="153"/>
      <c r="II21" s="153"/>
      <c r="IJ21" s="153"/>
      <c r="IK21" s="153"/>
      <c r="IL21" s="153"/>
      <c r="IM21" s="153"/>
      <c r="IN21" s="153"/>
      <c r="IO21" s="153"/>
      <c r="IP21" s="153"/>
      <c r="IQ21" s="153"/>
      <c r="IR21" s="153"/>
      <c r="IS21" s="154"/>
      <c r="IT21" s="154"/>
      <c r="IU21" s="154"/>
      <c r="IV21" s="154"/>
    </row>
    <row r="22" customFormat="1" customHeight="1" spans="1:256">
      <c r="A22" s="170"/>
      <c r="B22" s="170"/>
      <c r="C22" s="170"/>
      <c r="D22" s="170"/>
      <c r="E22" s="170"/>
      <c r="F22" s="170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153"/>
      <c r="BU22" s="153"/>
      <c r="BV22" s="153"/>
      <c r="BW22" s="153"/>
      <c r="BX22" s="153"/>
      <c r="BY22" s="153"/>
      <c r="BZ22" s="153"/>
      <c r="CA22" s="153"/>
      <c r="CB22" s="153"/>
      <c r="CC22" s="153"/>
      <c r="CD22" s="153"/>
      <c r="CE22" s="153"/>
      <c r="CF22" s="153"/>
      <c r="CG22" s="153"/>
      <c r="CH22" s="153"/>
      <c r="CI22" s="153"/>
      <c r="CJ22" s="153"/>
      <c r="CK22" s="153"/>
      <c r="CL22" s="153"/>
      <c r="CM22" s="153"/>
      <c r="CN22" s="153"/>
      <c r="CO22" s="153"/>
      <c r="CP22" s="153"/>
      <c r="CQ22" s="153"/>
      <c r="CR22" s="153"/>
      <c r="CS22" s="153"/>
      <c r="CT22" s="153"/>
      <c r="CU22" s="153"/>
      <c r="CV22" s="153"/>
      <c r="CW22" s="153"/>
      <c r="CX22" s="153"/>
      <c r="CY22" s="153"/>
      <c r="CZ22" s="153"/>
      <c r="DA22" s="153"/>
      <c r="DB22" s="153"/>
      <c r="DC22" s="153"/>
      <c r="DD22" s="153"/>
      <c r="DE22" s="153"/>
      <c r="DF22" s="153"/>
      <c r="DG22" s="153"/>
      <c r="DH22" s="153"/>
      <c r="DI22" s="153"/>
      <c r="DJ22" s="153"/>
      <c r="DK22" s="153"/>
      <c r="DL22" s="153"/>
      <c r="DM22" s="153"/>
      <c r="DN22" s="153"/>
      <c r="DO22" s="153"/>
      <c r="DP22" s="153"/>
      <c r="DQ22" s="153"/>
      <c r="DR22" s="153"/>
      <c r="DS22" s="153"/>
      <c r="DT22" s="153"/>
      <c r="DU22" s="153"/>
      <c r="DV22" s="153"/>
      <c r="DW22" s="153"/>
      <c r="DX22" s="153"/>
      <c r="DY22" s="153"/>
      <c r="DZ22" s="153"/>
      <c r="EA22" s="153"/>
      <c r="EB22" s="153"/>
      <c r="EC22" s="153"/>
      <c r="ED22" s="153"/>
      <c r="EE22" s="153"/>
      <c r="EF22" s="153"/>
      <c r="EG22" s="153"/>
      <c r="EH22" s="153"/>
      <c r="EI22" s="153"/>
      <c r="EJ22" s="153"/>
      <c r="EK22" s="153"/>
      <c r="EL22" s="153"/>
      <c r="EM22" s="153"/>
      <c r="EN22" s="153"/>
      <c r="EO22" s="153"/>
      <c r="EP22" s="153"/>
      <c r="EQ22" s="153"/>
      <c r="ER22" s="153"/>
      <c r="ES22" s="153"/>
      <c r="ET22" s="153"/>
      <c r="EU22" s="153"/>
      <c r="EV22" s="153"/>
      <c r="EW22" s="153"/>
      <c r="EX22" s="153"/>
      <c r="EY22" s="153"/>
      <c r="EZ22" s="153"/>
      <c r="FA22" s="153"/>
      <c r="FB22" s="153"/>
      <c r="FC22" s="153"/>
      <c r="FD22" s="153"/>
      <c r="FE22" s="153"/>
      <c r="FF22" s="153"/>
      <c r="FG22" s="153"/>
      <c r="FH22" s="153"/>
      <c r="FI22" s="153"/>
      <c r="FJ22" s="153"/>
      <c r="FK22" s="153"/>
      <c r="FL22" s="153"/>
      <c r="FM22" s="153"/>
      <c r="FN22" s="153"/>
      <c r="FO22" s="153"/>
      <c r="FP22" s="153"/>
      <c r="FQ22" s="153"/>
      <c r="FR22" s="153"/>
      <c r="FS22" s="153"/>
      <c r="FT22" s="153"/>
      <c r="FU22" s="153"/>
      <c r="FV22" s="153"/>
      <c r="FW22" s="153"/>
      <c r="FX22" s="153"/>
      <c r="FY22" s="153"/>
      <c r="FZ22" s="153"/>
      <c r="GA22" s="153"/>
      <c r="GB22" s="153"/>
      <c r="GC22" s="153"/>
      <c r="GD22" s="153"/>
      <c r="GE22" s="153"/>
      <c r="GF22" s="153"/>
      <c r="GG22" s="153"/>
      <c r="GH22" s="153"/>
      <c r="GI22" s="153"/>
      <c r="GJ22" s="153"/>
      <c r="GK22" s="153"/>
      <c r="GL22" s="153"/>
      <c r="GM22" s="153"/>
      <c r="GN22" s="153"/>
      <c r="GO22" s="153"/>
      <c r="GP22" s="153"/>
      <c r="GQ22" s="153"/>
      <c r="GR22" s="153"/>
      <c r="GS22" s="153"/>
      <c r="GT22" s="153"/>
      <c r="GU22" s="153"/>
      <c r="GV22" s="153"/>
      <c r="GW22" s="153"/>
      <c r="GX22" s="153"/>
      <c r="GY22" s="153"/>
      <c r="GZ22" s="153"/>
      <c r="HA22" s="153"/>
      <c r="HB22" s="153"/>
      <c r="HC22" s="153"/>
      <c r="HD22" s="153"/>
      <c r="HE22" s="153"/>
      <c r="HF22" s="153"/>
      <c r="HG22" s="153"/>
      <c r="HH22" s="153"/>
      <c r="HI22" s="153"/>
      <c r="HJ22" s="153"/>
      <c r="HK22" s="153"/>
      <c r="HL22" s="153"/>
      <c r="HM22" s="153"/>
      <c r="HN22" s="153"/>
      <c r="HO22" s="153"/>
      <c r="HP22" s="153"/>
      <c r="HQ22" s="153"/>
      <c r="HR22" s="153"/>
      <c r="HS22" s="153"/>
      <c r="HT22" s="153"/>
      <c r="HU22" s="153"/>
      <c r="HV22" s="153"/>
      <c r="HW22" s="153"/>
      <c r="HX22" s="153"/>
      <c r="HY22" s="153"/>
      <c r="HZ22" s="153"/>
      <c r="IA22" s="153"/>
      <c r="IB22" s="153"/>
      <c r="IC22" s="153"/>
      <c r="ID22" s="153"/>
      <c r="IE22" s="153"/>
      <c r="IF22" s="153"/>
      <c r="IG22" s="153"/>
      <c r="IH22" s="153"/>
      <c r="II22" s="153"/>
      <c r="IJ22" s="153"/>
      <c r="IK22" s="153"/>
      <c r="IL22" s="153"/>
      <c r="IM22" s="153"/>
      <c r="IN22" s="153"/>
      <c r="IO22" s="153"/>
      <c r="IP22" s="153"/>
      <c r="IQ22" s="153"/>
      <c r="IR22" s="153"/>
      <c r="IS22" s="154"/>
      <c r="IT22" s="154"/>
      <c r="IU22" s="154"/>
      <c r="IV22" s="154"/>
    </row>
    <row r="23" customFormat="1" customHeight="1" spans="1:256">
      <c r="A23" s="170"/>
      <c r="B23" s="170"/>
      <c r="C23" s="170"/>
      <c r="D23" s="170"/>
      <c r="E23" s="170"/>
      <c r="F23" s="170"/>
      <c r="G23" s="170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  <c r="BI23" s="153"/>
      <c r="BJ23" s="153"/>
      <c r="BK23" s="153"/>
      <c r="BL23" s="153"/>
      <c r="BM23" s="153"/>
      <c r="BN23" s="153"/>
      <c r="BO23" s="153"/>
      <c r="BP23" s="153"/>
      <c r="BQ23" s="153"/>
      <c r="BR23" s="153"/>
      <c r="BS23" s="153"/>
      <c r="BT23" s="153"/>
      <c r="BU23" s="153"/>
      <c r="BV23" s="153"/>
      <c r="BW23" s="153"/>
      <c r="BX23" s="153"/>
      <c r="BY23" s="153"/>
      <c r="BZ23" s="153"/>
      <c r="CA23" s="153"/>
      <c r="CB23" s="153"/>
      <c r="CC23" s="153"/>
      <c r="CD23" s="153"/>
      <c r="CE23" s="153"/>
      <c r="CF23" s="153"/>
      <c r="CG23" s="153"/>
      <c r="CH23" s="153"/>
      <c r="CI23" s="153"/>
      <c r="CJ23" s="153"/>
      <c r="CK23" s="153"/>
      <c r="CL23" s="153"/>
      <c r="CM23" s="153"/>
      <c r="CN23" s="153"/>
      <c r="CO23" s="153"/>
      <c r="CP23" s="153"/>
      <c r="CQ23" s="153"/>
      <c r="CR23" s="153"/>
      <c r="CS23" s="153"/>
      <c r="CT23" s="153"/>
      <c r="CU23" s="153"/>
      <c r="CV23" s="153"/>
      <c r="CW23" s="153"/>
      <c r="CX23" s="153"/>
      <c r="CY23" s="153"/>
      <c r="CZ23" s="153"/>
      <c r="DA23" s="153"/>
      <c r="DB23" s="153"/>
      <c r="DC23" s="153"/>
      <c r="DD23" s="153"/>
      <c r="DE23" s="153"/>
      <c r="DF23" s="153"/>
      <c r="DG23" s="153"/>
      <c r="DH23" s="153"/>
      <c r="DI23" s="153"/>
      <c r="DJ23" s="153"/>
      <c r="DK23" s="153"/>
      <c r="DL23" s="153"/>
      <c r="DM23" s="153"/>
      <c r="DN23" s="153"/>
      <c r="DO23" s="153"/>
      <c r="DP23" s="153"/>
      <c r="DQ23" s="153"/>
      <c r="DR23" s="153"/>
      <c r="DS23" s="153"/>
      <c r="DT23" s="153"/>
      <c r="DU23" s="153"/>
      <c r="DV23" s="153"/>
      <c r="DW23" s="153"/>
      <c r="DX23" s="153"/>
      <c r="DY23" s="153"/>
      <c r="DZ23" s="153"/>
      <c r="EA23" s="153"/>
      <c r="EB23" s="153"/>
      <c r="EC23" s="153"/>
      <c r="ED23" s="153"/>
      <c r="EE23" s="153"/>
      <c r="EF23" s="153"/>
      <c r="EG23" s="153"/>
      <c r="EH23" s="153"/>
      <c r="EI23" s="153"/>
      <c r="EJ23" s="153"/>
      <c r="EK23" s="153"/>
      <c r="EL23" s="153"/>
      <c r="EM23" s="153"/>
      <c r="EN23" s="153"/>
      <c r="EO23" s="153"/>
      <c r="EP23" s="153"/>
      <c r="EQ23" s="153"/>
      <c r="ER23" s="153"/>
      <c r="ES23" s="153"/>
      <c r="ET23" s="153"/>
      <c r="EU23" s="153"/>
      <c r="EV23" s="153"/>
      <c r="EW23" s="153"/>
      <c r="EX23" s="153"/>
      <c r="EY23" s="153"/>
      <c r="EZ23" s="153"/>
      <c r="FA23" s="153"/>
      <c r="FB23" s="153"/>
      <c r="FC23" s="153"/>
      <c r="FD23" s="153"/>
      <c r="FE23" s="153"/>
      <c r="FF23" s="153"/>
      <c r="FG23" s="153"/>
      <c r="FH23" s="153"/>
      <c r="FI23" s="153"/>
      <c r="FJ23" s="153"/>
      <c r="FK23" s="153"/>
      <c r="FL23" s="153"/>
      <c r="FM23" s="153"/>
      <c r="FN23" s="153"/>
      <c r="FO23" s="153"/>
      <c r="FP23" s="153"/>
      <c r="FQ23" s="153"/>
      <c r="FR23" s="153"/>
      <c r="FS23" s="153"/>
      <c r="FT23" s="153"/>
      <c r="FU23" s="153"/>
      <c r="FV23" s="153"/>
      <c r="FW23" s="153"/>
      <c r="FX23" s="153"/>
      <c r="FY23" s="153"/>
      <c r="FZ23" s="153"/>
      <c r="GA23" s="153"/>
      <c r="GB23" s="153"/>
      <c r="GC23" s="153"/>
      <c r="GD23" s="153"/>
      <c r="GE23" s="153"/>
      <c r="GF23" s="153"/>
      <c r="GG23" s="153"/>
      <c r="GH23" s="153"/>
      <c r="GI23" s="153"/>
      <c r="GJ23" s="153"/>
      <c r="GK23" s="153"/>
      <c r="GL23" s="153"/>
      <c r="GM23" s="153"/>
      <c r="GN23" s="153"/>
      <c r="GO23" s="153"/>
      <c r="GP23" s="153"/>
      <c r="GQ23" s="153"/>
      <c r="GR23" s="153"/>
      <c r="GS23" s="153"/>
      <c r="GT23" s="153"/>
      <c r="GU23" s="153"/>
      <c r="GV23" s="153"/>
      <c r="GW23" s="153"/>
      <c r="GX23" s="153"/>
      <c r="GY23" s="153"/>
      <c r="GZ23" s="153"/>
      <c r="HA23" s="153"/>
      <c r="HB23" s="153"/>
      <c r="HC23" s="153"/>
      <c r="HD23" s="153"/>
      <c r="HE23" s="153"/>
      <c r="HF23" s="153"/>
      <c r="HG23" s="153"/>
      <c r="HH23" s="153"/>
      <c r="HI23" s="153"/>
      <c r="HJ23" s="153"/>
      <c r="HK23" s="153"/>
      <c r="HL23" s="153"/>
      <c r="HM23" s="153"/>
      <c r="HN23" s="153"/>
      <c r="HO23" s="153"/>
      <c r="HP23" s="153"/>
      <c r="HQ23" s="153"/>
      <c r="HR23" s="153"/>
      <c r="HS23" s="153"/>
      <c r="HT23" s="153"/>
      <c r="HU23" s="153"/>
      <c r="HV23" s="153"/>
      <c r="HW23" s="153"/>
      <c r="HX23" s="153"/>
      <c r="HY23" s="153"/>
      <c r="HZ23" s="153"/>
      <c r="IA23" s="153"/>
      <c r="IB23" s="153"/>
      <c r="IC23" s="153"/>
      <c r="ID23" s="153"/>
      <c r="IE23" s="153"/>
      <c r="IF23" s="153"/>
      <c r="IG23" s="153"/>
      <c r="IH23" s="153"/>
      <c r="II23" s="153"/>
      <c r="IJ23" s="153"/>
      <c r="IK23" s="153"/>
      <c r="IL23" s="153"/>
      <c r="IM23" s="153"/>
      <c r="IN23" s="153"/>
      <c r="IO23" s="153"/>
      <c r="IP23" s="153"/>
      <c r="IQ23" s="153"/>
      <c r="IR23" s="153"/>
      <c r="IS23" s="154"/>
      <c r="IT23" s="154"/>
      <c r="IU23" s="154"/>
      <c r="IV23" s="154"/>
    </row>
    <row r="24" customFormat="1" customHeight="1" spans="1:256">
      <c r="A24" s="171"/>
      <c r="B24" s="172"/>
      <c r="C24" s="172"/>
      <c r="D24" s="172"/>
      <c r="E24" s="172"/>
      <c r="F24" s="172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3"/>
      <c r="BN24" s="153"/>
      <c r="BO24" s="153"/>
      <c r="BP24" s="153"/>
      <c r="BQ24" s="153"/>
      <c r="BR24" s="153"/>
      <c r="BS24" s="153"/>
      <c r="BT24" s="153"/>
      <c r="BU24" s="153"/>
      <c r="BV24" s="153"/>
      <c r="BW24" s="153"/>
      <c r="BX24" s="153"/>
      <c r="BY24" s="153"/>
      <c r="BZ24" s="153"/>
      <c r="CA24" s="153"/>
      <c r="CB24" s="153"/>
      <c r="CC24" s="153"/>
      <c r="CD24" s="153"/>
      <c r="CE24" s="153"/>
      <c r="CF24" s="153"/>
      <c r="CG24" s="153"/>
      <c r="CH24" s="153"/>
      <c r="CI24" s="153"/>
      <c r="CJ24" s="153"/>
      <c r="CK24" s="153"/>
      <c r="CL24" s="153"/>
      <c r="CM24" s="153"/>
      <c r="CN24" s="153"/>
      <c r="CO24" s="153"/>
      <c r="CP24" s="153"/>
      <c r="CQ24" s="153"/>
      <c r="CR24" s="153"/>
      <c r="CS24" s="153"/>
      <c r="CT24" s="153"/>
      <c r="CU24" s="153"/>
      <c r="CV24" s="153"/>
      <c r="CW24" s="153"/>
      <c r="CX24" s="153"/>
      <c r="CY24" s="153"/>
      <c r="CZ24" s="153"/>
      <c r="DA24" s="153"/>
      <c r="DB24" s="153"/>
      <c r="DC24" s="153"/>
      <c r="DD24" s="153"/>
      <c r="DE24" s="153"/>
      <c r="DF24" s="153"/>
      <c r="DG24" s="153"/>
      <c r="DH24" s="153"/>
      <c r="DI24" s="153"/>
      <c r="DJ24" s="153"/>
      <c r="DK24" s="153"/>
      <c r="DL24" s="153"/>
      <c r="DM24" s="153"/>
      <c r="DN24" s="153"/>
      <c r="DO24" s="153"/>
      <c r="DP24" s="153"/>
      <c r="DQ24" s="153"/>
      <c r="DR24" s="153"/>
      <c r="DS24" s="153"/>
      <c r="DT24" s="153"/>
      <c r="DU24" s="153"/>
      <c r="DV24" s="153"/>
      <c r="DW24" s="153"/>
      <c r="DX24" s="153"/>
      <c r="DY24" s="153"/>
      <c r="DZ24" s="153"/>
      <c r="EA24" s="153"/>
      <c r="EB24" s="153"/>
      <c r="EC24" s="153"/>
      <c r="ED24" s="153"/>
      <c r="EE24" s="153"/>
      <c r="EF24" s="153"/>
      <c r="EG24" s="153"/>
      <c r="EH24" s="153"/>
      <c r="EI24" s="153"/>
      <c r="EJ24" s="153"/>
      <c r="EK24" s="153"/>
      <c r="EL24" s="153"/>
      <c r="EM24" s="153"/>
      <c r="EN24" s="153"/>
      <c r="EO24" s="153"/>
      <c r="EP24" s="153"/>
      <c r="EQ24" s="153"/>
      <c r="ER24" s="153"/>
      <c r="ES24" s="153"/>
      <c r="ET24" s="153"/>
      <c r="EU24" s="153"/>
      <c r="EV24" s="153"/>
      <c r="EW24" s="153"/>
      <c r="EX24" s="153"/>
      <c r="EY24" s="153"/>
      <c r="EZ24" s="153"/>
      <c r="FA24" s="153"/>
      <c r="FB24" s="153"/>
      <c r="FC24" s="153"/>
      <c r="FD24" s="153"/>
      <c r="FE24" s="153"/>
      <c r="FF24" s="153"/>
      <c r="FG24" s="153"/>
      <c r="FH24" s="153"/>
      <c r="FI24" s="153"/>
      <c r="FJ24" s="153"/>
      <c r="FK24" s="153"/>
      <c r="FL24" s="153"/>
      <c r="FM24" s="153"/>
      <c r="FN24" s="153"/>
      <c r="FO24" s="153"/>
      <c r="FP24" s="153"/>
      <c r="FQ24" s="153"/>
      <c r="FR24" s="153"/>
      <c r="FS24" s="153"/>
      <c r="FT24" s="153"/>
      <c r="FU24" s="153"/>
      <c r="FV24" s="153"/>
      <c r="FW24" s="153"/>
      <c r="FX24" s="153"/>
      <c r="FY24" s="153"/>
      <c r="FZ24" s="153"/>
      <c r="GA24" s="153"/>
      <c r="GB24" s="153"/>
      <c r="GC24" s="153"/>
      <c r="GD24" s="153"/>
      <c r="GE24" s="153"/>
      <c r="GF24" s="153"/>
      <c r="GG24" s="153"/>
      <c r="GH24" s="153"/>
      <c r="GI24" s="153"/>
      <c r="GJ24" s="153"/>
      <c r="GK24" s="153"/>
      <c r="GL24" s="153"/>
      <c r="GM24" s="153"/>
      <c r="GN24" s="153"/>
      <c r="GO24" s="153"/>
      <c r="GP24" s="153"/>
      <c r="GQ24" s="153"/>
      <c r="GR24" s="153"/>
      <c r="GS24" s="153"/>
      <c r="GT24" s="153"/>
      <c r="GU24" s="153"/>
      <c r="GV24" s="153"/>
      <c r="GW24" s="153"/>
      <c r="GX24" s="153"/>
      <c r="GY24" s="153"/>
      <c r="GZ24" s="153"/>
      <c r="HA24" s="153"/>
      <c r="HB24" s="153"/>
      <c r="HC24" s="153"/>
      <c r="HD24" s="153"/>
      <c r="HE24" s="153"/>
      <c r="HF24" s="153"/>
      <c r="HG24" s="153"/>
      <c r="HH24" s="153"/>
      <c r="HI24" s="153"/>
      <c r="HJ24" s="153"/>
      <c r="HK24" s="153"/>
      <c r="HL24" s="153"/>
      <c r="HM24" s="153"/>
      <c r="HN24" s="153"/>
      <c r="HO24" s="153"/>
      <c r="HP24" s="153"/>
      <c r="HQ24" s="153"/>
      <c r="HR24" s="153"/>
      <c r="HS24" s="153"/>
      <c r="HT24" s="153"/>
      <c r="HU24" s="153"/>
      <c r="HV24" s="153"/>
      <c r="HW24" s="153"/>
      <c r="HX24" s="153"/>
      <c r="HY24" s="153"/>
      <c r="HZ24" s="153"/>
      <c r="IA24" s="153"/>
      <c r="IB24" s="153"/>
      <c r="IC24" s="153"/>
      <c r="ID24" s="153"/>
      <c r="IE24" s="153"/>
      <c r="IF24" s="153"/>
      <c r="IG24" s="153"/>
      <c r="IH24" s="153"/>
      <c r="II24" s="153"/>
      <c r="IJ24" s="153"/>
      <c r="IK24" s="153"/>
      <c r="IL24" s="153"/>
      <c r="IM24" s="153"/>
      <c r="IN24" s="153"/>
      <c r="IO24" s="153"/>
      <c r="IP24" s="153"/>
      <c r="IQ24" s="153"/>
      <c r="IR24" s="153"/>
      <c r="IS24" s="154"/>
      <c r="IT24" s="154"/>
      <c r="IU24" s="154"/>
      <c r="IV24" s="154"/>
    </row>
    <row r="25" customFormat="1" customHeight="1" spans="1:256">
      <c r="A25" s="171"/>
      <c r="B25" s="172"/>
      <c r="C25" s="172"/>
      <c r="D25" s="172"/>
      <c r="E25" s="172"/>
      <c r="F25" s="172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3"/>
      <c r="BN25" s="153"/>
      <c r="BO25" s="153"/>
      <c r="BP25" s="153"/>
      <c r="BQ25" s="153"/>
      <c r="BR25" s="153"/>
      <c r="BS25" s="153"/>
      <c r="BT25" s="153"/>
      <c r="BU25" s="153"/>
      <c r="BV25" s="153"/>
      <c r="BW25" s="153"/>
      <c r="BX25" s="153"/>
      <c r="BY25" s="153"/>
      <c r="BZ25" s="153"/>
      <c r="CA25" s="153"/>
      <c r="CB25" s="153"/>
      <c r="CC25" s="153"/>
      <c r="CD25" s="153"/>
      <c r="CE25" s="153"/>
      <c r="CF25" s="153"/>
      <c r="CG25" s="153"/>
      <c r="CH25" s="153"/>
      <c r="CI25" s="153"/>
      <c r="CJ25" s="153"/>
      <c r="CK25" s="153"/>
      <c r="CL25" s="153"/>
      <c r="CM25" s="153"/>
      <c r="CN25" s="153"/>
      <c r="CO25" s="153"/>
      <c r="CP25" s="153"/>
      <c r="CQ25" s="153"/>
      <c r="CR25" s="153"/>
      <c r="CS25" s="153"/>
      <c r="CT25" s="153"/>
      <c r="CU25" s="153"/>
      <c r="CV25" s="153"/>
      <c r="CW25" s="153"/>
      <c r="CX25" s="153"/>
      <c r="CY25" s="153"/>
      <c r="CZ25" s="153"/>
      <c r="DA25" s="153"/>
      <c r="DB25" s="153"/>
      <c r="DC25" s="153"/>
      <c r="DD25" s="153"/>
      <c r="DE25" s="153"/>
      <c r="DF25" s="153"/>
      <c r="DG25" s="153"/>
      <c r="DH25" s="153"/>
      <c r="DI25" s="153"/>
      <c r="DJ25" s="153"/>
      <c r="DK25" s="153"/>
      <c r="DL25" s="153"/>
      <c r="DM25" s="153"/>
      <c r="DN25" s="153"/>
      <c r="DO25" s="153"/>
      <c r="DP25" s="153"/>
      <c r="DQ25" s="153"/>
      <c r="DR25" s="153"/>
      <c r="DS25" s="153"/>
      <c r="DT25" s="153"/>
      <c r="DU25" s="153"/>
      <c r="DV25" s="153"/>
      <c r="DW25" s="153"/>
      <c r="DX25" s="153"/>
      <c r="DY25" s="153"/>
      <c r="DZ25" s="153"/>
      <c r="EA25" s="153"/>
      <c r="EB25" s="153"/>
      <c r="EC25" s="153"/>
      <c r="ED25" s="153"/>
      <c r="EE25" s="153"/>
      <c r="EF25" s="153"/>
      <c r="EG25" s="153"/>
      <c r="EH25" s="153"/>
      <c r="EI25" s="153"/>
      <c r="EJ25" s="153"/>
      <c r="EK25" s="153"/>
      <c r="EL25" s="153"/>
      <c r="EM25" s="153"/>
      <c r="EN25" s="153"/>
      <c r="EO25" s="153"/>
      <c r="EP25" s="153"/>
      <c r="EQ25" s="153"/>
      <c r="ER25" s="153"/>
      <c r="ES25" s="153"/>
      <c r="ET25" s="153"/>
      <c r="EU25" s="153"/>
      <c r="EV25" s="153"/>
      <c r="EW25" s="153"/>
      <c r="EX25" s="153"/>
      <c r="EY25" s="153"/>
      <c r="EZ25" s="153"/>
      <c r="FA25" s="153"/>
      <c r="FB25" s="153"/>
      <c r="FC25" s="153"/>
      <c r="FD25" s="153"/>
      <c r="FE25" s="153"/>
      <c r="FF25" s="153"/>
      <c r="FG25" s="153"/>
      <c r="FH25" s="153"/>
      <c r="FI25" s="153"/>
      <c r="FJ25" s="153"/>
      <c r="FK25" s="153"/>
      <c r="FL25" s="153"/>
      <c r="FM25" s="153"/>
      <c r="FN25" s="153"/>
      <c r="FO25" s="153"/>
      <c r="FP25" s="153"/>
      <c r="FQ25" s="153"/>
      <c r="FR25" s="153"/>
      <c r="FS25" s="153"/>
      <c r="FT25" s="153"/>
      <c r="FU25" s="153"/>
      <c r="FV25" s="153"/>
      <c r="FW25" s="153"/>
      <c r="FX25" s="153"/>
      <c r="FY25" s="153"/>
      <c r="FZ25" s="153"/>
      <c r="GA25" s="153"/>
      <c r="GB25" s="153"/>
      <c r="GC25" s="153"/>
      <c r="GD25" s="153"/>
      <c r="GE25" s="153"/>
      <c r="GF25" s="153"/>
      <c r="GG25" s="153"/>
      <c r="GH25" s="153"/>
      <c r="GI25" s="153"/>
      <c r="GJ25" s="153"/>
      <c r="GK25" s="153"/>
      <c r="GL25" s="153"/>
      <c r="GM25" s="153"/>
      <c r="GN25" s="153"/>
      <c r="GO25" s="153"/>
      <c r="GP25" s="153"/>
      <c r="GQ25" s="153"/>
      <c r="GR25" s="153"/>
      <c r="GS25" s="153"/>
      <c r="GT25" s="153"/>
      <c r="GU25" s="153"/>
      <c r="GV25" s="153"/>
      <c r="GW25" s="153"/>
      <c r="GX25" s="153"/>
      <c r="GY25" s="153"/>
      <c r="GZ25" s="153"/>
      <c r="HA25" s="153"/>
      <c r="HB25" s="153"/>
      <c r="HC25" s="153"/>
      <c r="HD25" s="153"/>
      <c r="HE25" s="153"/>
      <c r="HF25" s="153"/>
      <c r="HG25" s="153"/>
      <c r="HH25" s="153"/>
      <c r="HI25" s="153"/>
      <c r="HJ25" s="153"/>
      <c r="HK25" s="153"/>
      <c r="HL25" s="153"/>
      <c r="HM25" s="153"/>
      <c r="HN25" s="153"/>
      <c r="HO25" s="153"/>
      <c r="HP25" s="153"/>
      <c r="HQ25" s="153"/>
      <c r="HR25" s="153"/>
      <c r="HS25" s="153"/>
      <c r="HT25" s="153"/>
      <c r="HU25" s="153"/>
      <c r="HV25" s="153"/>
      <c r="HW25" s="153"/>
      <c r="HX25" s="153"/>
      <c r="HY25" s="153"/>
      <c r="HZ25" s="153"/>
      <c r="IA25" s="153"/>
      <c r="IB25" s="153"/>
      <c r="IC25" s="153"/>
      <c r="ID25" s="153"/>
      <c r="IE25" s="153"/>
      <c r="IF25" s="153"/>
      <c r="IG25" s="153"/>
      <c r="IH25" s="153"/>
      <c r="II25" s="153"/>
      <c r="IJ25" s="153"/>
      <c r="IK25" s="153"/>
      <c r="IL25" s="153"/>
      <c r="IM25" s="153"/>
      <c r="IN25" s="153"/>
      <c r="IO25" s="153"/>
      <c r="IP25" s="153"/>
      <c r="IQ25" s="153"/>
      <c r="IR25" s="153"/>
      <c r="IS25" s="154"/>
      <c r="IT25" s="154"/>
      <c r="IU25" s="154"/>
      <c r="IV25" s="154"/>
    </row>
    <row r="26" customFormat="1" customHeight="1" spans="1:256">
      <c r="A26" s="173"/>
      <c r="B26" s="172"/>
      <c r="C26" s="172"/>
      <c r="D26" s="172"/>
      <c r="E26" s="172"/>
      <c r="F26" s="172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3"/>
      <c r="BN26" s="153"/>
      <c r="BO26" s="153"/>
      <c r="BP26" s="153"/>
      <c r="BQ26" s="153"/>
      <c r="BR26" s="153"/>
      <c r="BS26" s="153"/>
      <c r="BT26" s="153"/>
      <c r="BU26" s="153"/>
      <c r="BV26" s="153"/>
      <c r="BW26" s="153"/>
      <c r="BX26" s="153"/>
      <c r="BY26" s="153"/>
      <c r="BZ26" s="153"/>
      <c r="CA26" s="153"/>
      <c r="CB26" s="153"/>
      <c r="CC26" s="153"/>
      <c r="CD26" s="153"/>
      <c r="CE26" s="153"/>
      <c r="CF26" s="153"/>
      <c r="CG26" s="153"/>
      <c r="CH26" s="153"/>
      <c r="CI26" s="153"/>
      <c r="CJ26" s="153"/>
      <c r="CK26" s="153"/>
      <c r="CL26" s="153"/>
      <c r="CM26" s="153"/>
      <c r="CN26" s="153"/>
      <c r="CO26" s="153"/>
      <c r="CP26" s="153"/>
      <c r="CQ26" s="153"/>
      <c r="CR26" s="153"/>
      <c r="CS26" s="153"/>
      <c r="CT26" s="153"/>
      <c r="CU26" s="153"/>
      <c r="CV26" s="153"/>
      <c r="CW26" s="153"/>
      <c r="CX26" s="153"/>
      <c r="CY26" s="153"/>
      <c r="CZ26" s="153"/>
      <c r="DA26" s="153"/>
      <c r="DB26" s="153"/>
      <c r="DC26" s="153"/>
      <c r="DD26" s="153"/>
      <c r="DE26" s="153"/>
      <c r="DF26" s="153"/>
      <c r="DG26" s="153"/>
      <c r="DH26" s="153"/>
      <c r="DI26" s="153"/>
      <c r="DJ26" s="153"/>
      <c r="DK26" s="153"/>
      <c r="DL26" s="153"/>
      <c r="DM26" s="153"/>
      <c r="DN26" s="153"/>
      <c r="DO26" s="153"/>
      <c r="DP26" s="153"/>
      <c r="DQ26" s="153"/>
      <c r="DR26" s="153"/>
      <c r="DS26" s="153"/>
      <c r="DT26" s="153"/>
      <c r="DU26" s="153"/>
      <c r="DV26" s="153"/>
      <c r="DW26" s="153"/>
      <c r="DX26" s="153"/>
      <c r="DY26" s="153"/>
      <c r="DZ26" s="153"/>
      <c r="EA26" s="153"/>
      <c r="EB26" s="153"/>
      <c r="EC26" s="153"/>
      <c r="ED26" s="153"/>
      <c r="EE26" s="153"/>
      <c r="EF26" s="153"/>
      <c r="EG26" s="153"/>
      <c r="EH26" s="153"/>
      <c r="EI26" s="153"/>
      <c r="EJ26" s="153"/>
      <c r="EK26" s="153"/>
      <c r="EL26" s="153"/>
      <c r="EM26" s="153"/>
      <c r="EN26" s="153"/>
      <c r="EO26" s="153"/>
      <c r="EP26" s="153"/>
      <c r="EQ26" s="153"/>
      <c r="ER26" s="153"/>
      <c r="ES26" s="153"/>
      <c r="ET26" s="153"/>
      <c r="EU26" s="153"/>
      <c r="EV26" s="153"/>
      <c r="EW26" s="153"/>
      <c r="EX26" s="153"/>
      <c r="EY26" s="153"/>
      <c r="EZ26" s="153"/>
      <c r="FA26" s="153"/>
      <c r="FB26" s="153"/>
      <c r="FC26" s="153"/>
      <c r="FD26" s="153"/>
      <c r="FE26" s="153"/>
      <c r="FF26" s="153"/>
      <c r="FG26" s="153"/>
      <c r="FH26" s="153"/>
      <c r="FI26" s="153"/>
      <c r="FJ26" s="153"/>
      <c r="FK26" s="153"/>
      <c r="FL26" s="153"/>
      <c r="FM26" s="153"/>
      <c r="FN26" s="153"/>
      <c r="FO26" s="153"/>
      <c r="FP26" s="153"/>
      <c r="FQ26" s="153"/>
      <c r="FR26" s="153"/>
      <c r="FS26" s="153"/>
      <c r="FT26" s="153"/>
      <c r="FU26" s="153"/>
      <c r="FV26" s="153"/>
      <c r="FW26" s="153"/>
      <c r="FX26" s="153"/>
      <c r="FY26" s="153"/>
      <c r="FZ26" s="153"/>
      <c r="GA26" s="153"/>
      <c r="GB26" s="153"/>
      <c r="GC26" s="153"/>
      <c r="GD26" s="153"/>
      <c r="GE26" s="153"/>
      <c r="GF26" s="153"/>
      <c r="GG26" s="153"/>
      <c r="GH26" s="153"/>
      <c r="GI26" s="153"/>
      <c r="GJ26" s="153"/>
      <c r="GK26" s="153"/>
      <c r="GL26" s="153"/>
      <c r="GM26" s="153"/>
      <c r="GN26" s="153"/>
      <c r="GO26" s="153"/>
      <c r="GP26" s="153"/>
      <c r="GQ26" s="153"/>
      <c r="GR26" s="153"/>
      <c r="GS26" s="153"/>
      <c r="GT26" s="153"/>
      <c r="GU26" s="153"/>
      <c r="GV26" s="153"/>
      <c r="GW26" s="153"/>
      <c r="GX26" s="153"/>
      <c r="GY26" s="153"/>
      <c r="GZ26" s="153"/>
      <c r="HA26" s="153"/>
      <c r="HB26" s="153"/>
      <c r="HC26" s="153"/>
      <c r="HD26" s="153"/>
      <c r="HE26" s="153"/>
      <c r="HF26" s="153"/>
      <c r="HG26" s="153"/>
      <c r="HH26" s="153"/>
      <c r="HI26" s="153"/>
      <c r="HJ26" s="153"/>
      <c r="HK26" s="153"/>
      <c r="HL26" s="153"/>
      <c r="HM26" s="153"/>
      <c r="HN26" s="153"/>
      <c r="HO26" s="153"/>
      <c r="HP26" s="153"/>
      <c r="HQ26" s="153"/>
      <c r="HR26" s="153"/>
      <c r="HS26" s="153"/>
      <c r="HT26" s="153"/>
      <c r="HU26" s="153"/>
      <c r="HV26" s="153"/>
      <c r="HW26" s="153"/>
      <c r="HX26" s="153"/>
      <c r="HY26" s="153"/>
      <c r="HZ26" s="153"/>
      <c r="IA26" s="153"/>
      <c r="IB26" s="153"/>
      <c r="IC26" s="153"/>
      <c r="ID26" s="153"/>
      <c r="IE26" s="153"/>
      <c r="IF26" s="153"/>
      <c r="IG26" s="153"/>
      <c r="IH26" s="153"/>
      <c r="II26" s="153"/>
      <c r="IJ26" s="153"/>
      <c r="IK26" s="153"/>
      <c r="IL26" s="153"/>
      <c r="IM26" s="153"/>
      <c r="IN26" s="153"/>
      <c r="IO26" s="153"/>
      <c r="IP26" s="153"/>
      <c r="IQ26" s="153"/>
      <c r="IR26" s="153"/>
      <c r="IS26" s="154"/>
      <c r="IT26" s="154"/>
      <c r="IU26" s="154"/>
      <c r="IV26" s="154"/>
    </row>
    <row r="27" customFormat="1" customHeight="1" spans="1:256">
      <c r="A27" s="174"/>
      <c r="B27" s="153"/>
      <c r="C27" s="153"/>
      <c r="D27" s="155"/>
      <c r="E27" s="155"/>
      <c r="F27" s="155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3"/>
      <c r="BN27" s="153"/>
      <c r="BO27" s="153"/>
      <c r="BP27" s="153"/>
      <c r="BQ27" s="153"/>
      <c r="BR27" s="153"/>
      <c r="BS27" s="153"/>
      <c r="BT27" s="153"/>
      <c r="BU27" s="153"/>
      <c r="BV27" s="153"/>
      <c r="BW27" s="153"/>
      <c r="BX27" s="153"/>
      <c r="BY27" s="153"/>
      <c r="BZ27" s="153"/>
      <c r="CA27" s="153"/>
      <c r="CB27" s="153"/>
      <c r="CC27" s="153"/>
      <c r="CD27" s="153"/>
      <c r="CE27" s="153"/>
      <c r="CF27" s="153"/>
      <c r="CG27" s="153"/>
      <c r="CH27" s="153"/>
      <c r="CI27" s="153"/>
      <c r="CJ27" s="153"/>
      <c r="CK27" s="153"/>
      <c r="CL27" s="153"/>
      <c r="CM27" s="153"/>
      <c r="CN27" s="153"/>
      <c r="CO27" s="153"/>
      <c r="CP27" s="153"/>
      <c r="CQ27" s="153"/>
      <c r="CR27" s="153"/>
      <c r="CS27" s="153"/>
      <c r="CT27" s="153"/>
      <c r="CU27" s="153"/>
      <c r="CV27" s="153"/>
      <c r="CW27" s="153"/>
      <c r="CX27" s="153"/>
      <c r="CY27" s="153"/>
      <c r="CZ27" s="153"/>
      <c r="DA27" s="153"/>
      <c r="DB27" s="153"/>
      <c r="DC27" s="153"/>
      <c r="DD27" s="153"/>
      <c r="DE27" s="153"/>
      <c r="DF27" s="153"/>
      <c r="DG27" s="153"/>
      <c r="DH27" s="153"/>
      <c r="DI27" s="153"/>
      <c r="DJ27" s="153"/>
      <c r="DK27" s="153"/>
      <c r="DL27" s="153"/>
      <c r="DM27" s="153"/>
      <c r="DN27" s="153"/>
      <c r="DO27" s="153"/>
      <c r="DP27" s="153"/>
      <c r="DQ27" s="153"/>
      <c r="DR27" s="153"/>
      <c r="DS27" s="153"/>
      <c r="DT27" s="153"/>
      <c r="DU27" s="153"/>
      <c r="DV27" s="153"/>
      <c r="DW27" s="153"/>
      <c r="DX27" s="153"/>
      <c r="DY27" s="153"/>
      <c r="DZ27" s="153"/>
      <c r="EA27" s="153"/>
      <c r="EB27" s="153"/>
      <c r="EC27" s="153"/>
      <c r="ED27" s="153"/>
      <c r="EE27" s="153"/>
      <c r="EF27" s="153"/>
      <c r="EG27" s="153"/>
      <c r="EH27" s="153"/>
      <c r="EI27" s="153"/>
      <c r="EJ27" s="153"/>
      <c r="EK27" s="153"/>
      <c r="EL27" s="153"/>
      <c r="EM27" s="153"/>
      <c r="EN27" s="153"/>
      <c r="EO27" s="153"/>
      <c r="EP27" s="153"/>
      <c r="EQ27" s="153"/>
      <c r="ER27" s="153"/>
      <c r="ES27" s="153"/>
      <c r="ET27" s="153"/>
      <c r="EU27" s="153"/>
      <c r="EV27" s="153"/>
      <c r="EW27" s="153"/>
      <c r="EX27" s="153"/>
      <c r="EY27" s="153"/>
      <c r="EZ27" s="153"/>
      <c r="FA27" s="153"/>
      <c r="FB27" s="153"/>
      <c r="FC27" s="153"/>
      <c r="FD27" s="153"/>
      <c r="FE27" s="153"/>
      <c r="FF27" s="153"/>
      <c r="FG27" s="153"/>
      <c r="FH27" s="153"/>
      <c r="FI27" s="153"/>
      <c r="FJ27" s="153"/>
      <c r="FK27" s="153"/>
      <c r="FL27" s="153"/>
      <c r="FM27" s="153"/>
      <c r="FN27" s="153"/>
      <c r="FO27" s="153"/>
      <c r="FP27" s="153"/>
      <c r="FQ27" s="153"/>
      <c r="FR27" s="153"/>
      <c r="FS27" s="153"/>
      <c r="FT27" s="153"/>
      <c r="FU27" s="153"/>
      <c r="FV27" s="153"/>
      <c r="FW27" s="153"/>
      <c r="FX27" s="153"/>
      <c r="FY27" s="153"/>
      <c r="FZ27" s="153"/>
      <c r="GA27" s="153"/>
      <c r="GB27" s="153"/>
      <c r="GC27" s="153"/>
      <c r="GD27" s="153"/>
      <c r="GE27" s="153"/>
      <c r="GF27" s="153"/>
      <c r="GG27" s="153"/>
      <c r="GH27" s="153"/>
      <c r="GI27" s="153"/>
      <c r="GJ27" s="153"/>
      <c r="GK27" s="153"/>
      <c r="GL27" s="153"/>
      <c r="GM27" s="153"/>
      <c r="GN27" s="153"/>
      <c r="GO27" s="153"/>
      <c r="GP27" s="153"/>
      <c r="GQ27" s="153"/>
      <c r="GR27" s="153"/>
      <c r="GS27" s="153"/>
      <c r="GT27" s="153"/>
      <c r="GU27" s="153"/>
      <c r="GV27" s="153"/>
      <c r="GW27" s="153"/>
      <c r="GX27" s="153"/>
      <c r="GY27" s="153"/>
      <c r="GZ27" s="153"/>
      <c r="HA27" s="153"/>
      <c r="HB27" s="153"/>
      <c r="HC27" s="153"/>
      <c r="HD27" s="153"/>
      <c r="HE27" s="153"/>
      <c r="HF27" s="153"/>
      <c r="HG27" s="153"/>
      <c r="HH27" s="153"/>
      <c r="HI27" s="153"/>
      <c r="HJ27" s="153"/>
      <c r="HK27" s="153"/>
      <c r="HL27" s="153"/>
      <c r="HM27" s="153"/>
      <c r="HN27" s="153"/>
      <c r="HO27" s="153"/>
      <c r="HP27" s="153"/>
      <c r="HQ27" s="153"/>
      <c r="HR27" s="153"/>
      <c r="HS27" s="153"/>
      <c r="HT27" s="153"/>
      <c r="HU27" s="153"/>
      <c r="HV27" s="153"/>
      <c r="HW27" s="153"/>
      <c r="HX27" s="153"/>
      <c r="HY27" s="153"/>
      <c r="HZ27" s="153"/>
      <c r="IA27" s="153"/>
      <c r="IB27" s="153"/>
      <c r="IC27" s="153"/>
      <c r="ID27" s="153"/>
      <c r="IE27" s="153"/>
      <c r="IF27" s="153"/>
      <c r="IG27" s="153"/>
      <c r="IH27" s="153"/>
      <c r="II27" s="153"/>
      <c r="IJ27" s="153"/>
      <c r="IK27" s="153"/>
      <c r="IL27" s="153"/>
      <c r="IM27" s="153"/>
      <c r="IN27" s="153"/>
      <c r="IO27" s="153"/>
      <c r="IP27" s="153"/>
      <c r="IQ27" s="153"/>
      <c r="IR27" s="153"/>
      <c r="IS27" s="154"/>
      <c r="IT27" s="154"/>
      <c r="IU27" s="154"/>
      <c r="IV27" s="154"/>
    </row>
    <row r="28" customFormat="1" customHeight="1" spans="1:256">
      <c r="A28" s="174"/>
      <c r="B28" s="153"/>
      <c r="C28" s="153"/>
      <c r="D28" s="155"/>
      <c r="E28" s="155"/>
      <c r="F28" s="155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3"/>
      <c r="BN28" s="153"/>
      <c r="BO28" s="153"/>
      <c r="BP28" s="153"/>
      <c r="BQ28" s="153"/>
      <c r="BR28" s="153"/>
      <c r="BS28" s="153"/>
      <c r="BT28" s="153"/>
      <c r="BU28" s="153"/>
      <c r="BV28" s="153"/>
      <c r="BW28" s="153"/>
      <c r="BX28" s="153"/>
      <c r="BY28" s="153"/>
      <c r="BZ28" s="153"/>
      <c r="CA28" s="153"/>
      <c r="CB28" s="153"/>
      <c r="CC28" s="153"/>
      <c r="CD28" s="153"/>
      <c r="CE28" s="153"/>
      <c r="CF28" s="153"/>
      <c r="CG28" s="153"/>
      <c r="CH28" s="153"/>
      <c r="CI28" s="153"/>
      <c r="CJ28" s="153"/>
      <c r="CK28" s="153"/>
      <c r="CL28" s="153"/>
      <c r="CM28" s="153"/>
      <c r="CN28" s="153"/>
      <c r="CO28" s="153"/>
      <c r="CP28" s="153"/>
      <c r="CQ28" s="153"/>
      <c r="CR28" s="153"/>
      <c r="CS28" s="153"/>
      <c r="CT28" s="153"/>
      <c r="CU28" s="153"/>
      <c r="CV28" s="153"/>
      <c r="CW28" s="153"/>
      <c r="CX28" s="153"/>
      <c r="CY28" s="153"/>
      <c r="CZ28" s="153"/>
      <c r="DA28" s="153"/>
      <c r="DB28" s="153"/>
      <c r="DC28" s="153"/>
      <c r="DD28" s="153"/>
      <c r="DE28" s="153"/>
      <c r="DF28" s="153"/>
      <c r="DG28" s="153"/>
      <c r="DH28" s="153"/>
      <c r="DI28" s="153"/>
      <c r="DJ28" s="153"/>
      <c r="DK28" s="153"/>
      <c r="DL28" s="153"/>
      <c r="DM28" s="153"/>
      <c r="DN28" s="153"/>
      <c r="DO28" s="153"/>
      <c r="DP28" s="153"/>
      <c r="DQ28" s="153"/>
      <c r="DR28" s="153"/>
      <c r="DS28" s="153"/>
      <c r="DT28" s="153"/>
      <c r="DU28" s="153"/>
      <c r="DV28" s="153"/>
      <c r="DW28" s="153"/>
      <c r="DX28" s="153"/>
      <c r="DY28" s="153"/>
      <c r="DZ28" s="153"/>
      <c r="EA28" s="153"/>
      <c r="EB28" s="153"/>
      <c r="EC28" s="153"/>
      <c r="ED28" s="153"/>
      <c r="EE28" s="153"/>
      <c r="EF28" s="153"/>
      <c r="EG28" s="153"/>
      <c r="EH28" s="153"/>
      <c r="EI28" s="153"/>
      <c r="EJ28" s="153"/>
      <c r="EK28" s="153"/>
      <c r="EL28" s="153"/>
      <c r="EM28" s="153"/>
      <c r="EN28" s="153"/>
      <c r="EO28" s="153"/>
      <c r="EP28" s="153"/>
      <c r="EQ28" s="153"/>
      <c r="ER28" s="153"/>
      <c r="ES28" s="153"/>
      <c r="ET28" s="153"/>
      <c r="EU28" s="153"/>
      <c r="EV28" s="153"/>
      <c r="EW28" s="153"/>
      <c r="EX28" s="153"/>
      <c r="EY28" s="153"/>
      <c r="EZ28" s="153"/>
      <c r="FA28" s="153"/>
      <c r="FB28" s="153"/>
      <c r="FC28" s="153"/>
      <c r="FD28" s="153"/>
      <c r="FE28" s="153"/>
      <c r="FF28" s="153"/>
      <c r="FG28" s="153"/>
      <c r="FH28" s="153"/>
      <c r="FI28" s="153"/>
      <c r="FJ28" s="153"/>
      <c r="FK28" s="153"/>
      <c r="FL28" s="153"/>
      <c r="FM28" s="153"/>
      <c r="FN28" s="153"/>
      <c r="FO28" s="153"/>
      <c r="FP28" s="153"/>
      <c r="FQ28" s="153"/>
      <c r="FR28" s="153"/>
      <c r="FS28" s="153"/>
      <c r="FT28" s="153"/>
      <c r="FU28" s="153"/>
      <c r="FV28" s="153"/>
      <c r="FW28" s="153"/>
      <c r="FX28" s="153"/>
      <c r="FY28" s="153"/>
      <c r="FZ28" s="153"/>
      <c r="GA28" s="153"/>
      <c r="GB28" s="153"/>
      <c r="GC28" s="153"/>
      <c r="GD28" s="153"/>
      <c r="GE28" s="153"/>
      <c r="GF28" s="153"/>
      <c r="GG28" s="153"/>
      <c r="GH28" s="153"/>
      <c r="GI28" s="153"/>
      <c r="GJ28" s="153"/>
      <c r="GK28" s="153"/>
      <c r="GL28" s="153"/>
      <c r="GM28" s="153"/>
      <c r="GN28" s="153"/>
      <c r="GO28" s="153"/>
      <c r="GP28" s="153"/>
      <c r="GQ28" s="153"/>
      <c r="GR28" s="153"/>
      <c r="GS28" s="153"/>
      <c r="GT28" s="153"/>
      <c r="GU28" s="153"/>
      <c r="GV28" s="153"/>
      <c r="GW28" s="153"/>
      <c r="GX28" s="153"/>
      <c r="GY28" s="153"/>
      <c r="GZ28" s="153"/>
      <c r="HA28" s="153"/>
      <c r="HB28" s="153"/>
      <c r="HC28" s="153"/>
      <c r="HD28" s="153"/>
      <c r="HE28" s="153"/>
      <c r="HF28" s="153"/>
      <c r="HG28" s="153"/>
      <c r="HH28" s="153"/>
      <c r="HI28" s="153"/>
      <c r="HJ28" s="153"/>
      <c r="HK28" s="153"/>
      <c r="HL28" s="153"/>
      <c r="HM28" s="153"/>
      <c r="HN28" s="153"/>
      <c r="HO28" s="153"/>
      <c r="HP28" s="153"/>
      <c r="HQ28" s="153"/>
      <c r="HR28" s="153"/>
      <c r="HS28" s="153"/>
      <c r="HT28" s="153"/>
      <c r="HU28" s="153"/>
      <c r="HV28" s="153"/>
      <c r="HW28" s="153"/>
      <c r="HX28" s="153"/>
      <c r="HY28" s="153"/>
      <c r="HZ28" s="153"/>
      <c r="IA28" s="153"/>
      <c r="IB28" s="153"/>
      <c r="IC28" s="153"/>
      <c r="ID28" s="153"/>
      <c r="IE28" s="153"/>
      <c r="IF28" s="153"/>
      <c r="IG28" s="153"/>
      <c r="IH28" s="153"/>
      <c r="II28" s="153"/>
      <c r="IJ28" s="153"/>
      <c r="IK28" s="153"/>
      <c r="IL28" s="153"/>
      <c r="IM28" s="153"/>
      <c r="IN28" s="153"/>
      <c r="IO28" s="153"/>
      <c r="IP28" s="153"/>
      <c r="IQ28" s="153"/>
      <c r="IR28" s="153"/>
      <c r="IS28" s="154"/>
      <c r="IT28" s="154"/>
      <c r="IU28" s="154"/>
      <c r="IV28" s="154"/>
    </row>
    <row r="29" customFormat="1" customHeight="1" spans="1:256">
      <c r="A29" s="174"/>
      <c r="B29" s="153"/>
      <c r="C29" s="153"/>
      <c r="D29" s="155"/>
      <c r="E29" s="155"/>
      <c r="F29" s="155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  <c r="BQ29" s="153"/>
      <c r="BR29" s="153"/>
      <c r="BS29" s="153"/>
      <c r="BT29" s="153"/>
      <c r="BU29" s="153"/>
      <c r="BV29" s="153"/>
      <c r="BW29" s="153"/>
      <c r="BX29" s="153"/>
      <c r="BY29" s="153"/>
      <c r="BZ29" s="153"/>
      <c r="CA29" s="153"/>
      <c r="CB29" s="153"/>
      <c r="CC29" s="153"/>
      <c r="CD29" s="153"/>
      <c r="CE29" s="153"/>
      <c r="CF29" s="153"/>
      <c r="CG29" s="153"/>
      <c r="CH29" s="153"/>
      <c r="CI29" s="153"/>
      <c r="CJ29" s="153"/>
      <c r="CK29" s="153"/>
      <c r="CL29" s="153"/>
      <c r="CM29" s="153"/>
      <c r="CN29" s="153"/>
      <c r="CO29" s="153"/>
      <c r="CP29" s="153"/>
      <c r="CQ29" s="153"/>
      <c r="CR29" s="153"/>
      <c r="CS29" s="153"/>
      <c r="CT29" s="153"/>
      <c r="CU29" s="153"/>
      <c r="CV29" s="153"/>
      <c r="CW29" s="153"/>
      <c r="CX29" s="153"/>
      <c r="CY29" s="153"/>
      <c r="CZ29" s="153"/>
      <c r="DA29" s="153"/>
      <c r="DB29" s="153"/>
      <c r="DC29" s="153"/>
      <c r="DD29" s="153"/>
      <c r="DE29" s="153"/>
      <c r="DF29" s="153"/>
      <c r="DG29" s="153"/>
      <c r="DH29" s="153"/>
      <c r="DI29" s="153"/>
      <c r="DJ29" s="153"/>
      <c r="DK29" s="153"/>
      <c r="DL29" s="153"/>
      <c r="DM29" s="153"/>
      <c r="DN29" s="153"/>
      <c r="DO29" s="153"/>
      <c r="DP29" s="153"/>
      <c r="DQ29" s="153"/>
      <c r="DR29" s="153"/>
      <c r="DS29" s="153"/>
      <c r="DT29" s="153"/>
      <c r="DU29" s="153"/>
      <c r="DV29" s="153"/>
      <c r="DW29" s="153"/>
      <c r="DX29" s="153"/>
      <c r="DY29" s="153"/>
      <c r="DZ29" s="153"/>
      <c r="EA29" s="153"/>
      <c r="EB29" s="153"/>
      <c r="EC29" s="153"/>
      <c r="ED29" s="153"/>
      <c r="EE29" s="153"/>
      <c r="EF29" s="153"/>
      <c r="EG29" s="153"/>
      <c r="EH29" s="153"/>
      <c r="EI29" s="153"/>
      <c r="EJ29" s="153"/>
      <c r="EK29" s="153"/>
      <c r="EL29" s="153"/>
      <c r="EM29" s="153"/>
      <c r="EN29" s="153"/>
      <c r="EO29" s="153"/>
      <c r="EP29" s="153"/>
      <c r="EQ29" s="153"/>
      <c r="ER29" s="153"/>
      <c r="ES29" s="153"/>
      <c r="ET29" s="153"/>
      <c r="EU29" s="153"/>
      <c r="EV29" s="153"/>
      <c r="EW29" s="153"/>
      <c r="EX29" s="153"/>
      <c r="EY29" s="153"/>
      <c r="EZ29" s="153"/>
      <c r="FA29" s="153"/>
      <c r="FB29" s="153"/>
      <c r="FC29" s="153"/>
      <c r="FD29" s="153"/>
      <c r="FE29" s="153"/>
      <c r="FF29" s="153"/>
      <c r="FG29" s="153"/>
      <c r="FH29" s="153"/>
      <c r="FI29" s="153"/>
      <c r="FJ29" s="153"/>
      <c r="FK29" s="153"/>
      <c r="FL29" s="153"/>
      <c r="FM29" s="153"/>
      <c r="FN29" s="153"/>
      <c r="FO29" s="153"/>
      <c r="FP29" s="153"/>
      <c r="FQ29" s="153"/>
      <c r="FR29" s="153"/>
      <c r="FS29" s="153"/>
      <c r="FT29" s="153"/>
      <c r="FU29" s="153"/>
      <c r="FV29" s="153"/>
      <c r="FW29" s="153"/>
      <c r="FX29" s="153"/>
      <c r="FY29" s="153"/>
      <c r="FZ29" s="153"/>
      <c r="GA29" s="153"/>
      <c r="GB29" s="153"/>
      <c r="GC29" s="153"/>
      <c r="GD29" s="153"/>
      <c r="GE29" s="153"/>
      <c r="GF29" s="153"/>
      <c r="GG29" s="153"/>
      <c r="GH29" s="153"/>
      <c r="GI29" s="153"/>
      <c r="GJ29" s="153"/>
      <c r="GK29" s="153"/>
      <c r="GL29" s="153"/>
      <c r="GM29" s="153"/>
      <c r="GN29" s="153"/>
      <c r="GO29" s="153"/>
      <c r="GP29" s="153"/>
      <c r="GQ29" s="153"/>
      <c r="GR29" s="153"/>
      <c r="GS29" s="153"/>
      <c r="GT29" s="153"/>
      <c r="GU29" s="153"/>
      <c r="GV29" s="153"/>
      <c r="GW29" s="153"/>
      <c r="GX29" s="153"/>
      <c r="GY29" s="153"/>
      <c r="GZ29" s="153"/>
      <c r="HA29" s="153"/>
      <c r="HB29" s="153"/>
      <c r="HC29" s="153"/>
      <c r="HD29" s="153"/>
      <c r="HE29" s="153"/>
      <c r="HF29" s="153"/>
      <c r="HG29" s="153"/>
      <c r="HH29" s="153"/>
      <c r="HI29" s="153"/>
      <c r="HJ29" s="153"/>
      <c r="HK29" s="153"/>
      <c r="HL29" s="153"/>
      <c r="HM29" s="153"/>
      <c r="HN29" s="153"/>
      <c r="HO29" s="153"/>
      <c r="HP29" s="153"/>
      <c r="HQ29" s="153"/>
      <c r="HR29" s="153"/>
      <c r="HS29" s="153"/>
      <c r="HT29" s="153"/>
      <c r="HU29" s="153"/>
      <c r="HV29" s="153"/>
      <c r="HW29" s="153"/>
      <c r="HX29" s="153"/>
      <c r="HY29" s="153"/>
      <c r="HZ29" s="153"/>
      <c r="IA29" s="153"/>
      <c r="IB29" s="153"/>
      <c r="IC29" s="153"/>
      <c r="ID29" s="153"/>
      <c r="IE29" s="153"/>
      <c r="IF29" s="153"/>
      <c r="IG29" s="153"/>
      <c r="IH29" s="153"/>
      <c r="II29" s="153"/>
      <c r="IJ29" s="153"/>
      <c r="IK29" s="153"/>
      <c r="IL29" s="153"/>
      <c r="IM29" s="153"/>
      <c r="IN29" s="153"/>
      <c r="IO29" s="153"/>
      <c r="IP29" s="153"/>
      <c r="IQ29" s="153"/>
      <c r="IR29" s="153"/>
      <c r="IS29" s="154"/>
      <c r="IT29" s="154"/>
      <c r="IU29" s="154"/>
      <c r="IV29" s="154"/>
    </row>
    <row r="30" customFormat="1" customHeight="1" spans="1:256">
      <c r="A30" s="174"/>
      <c r="B30" s="153"/>
      <c r="C30" s="153"/>
      <c r="D30" s="155"/>
      <c r="E30" s="155"/>
      <c r="F30" s="155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  <c r="CI30" s="153"/>
      <c r="CJ30" s="153"/>
      <c r="CK30" s="153"/>
      <c r="CL30" s="153"/>
      <c r="CM30" s="153"/>
      <c r="CN30" s="153"/>
      <c r="CO30" s="153"/>
      <c r="CP30" s="153"/>
      <c r="CQ30" s="153"/>
      <c r="CR30" s="153"/>
      <c r="CS30" s="153"/>
      <c r="CT30" s="153"/>
      <c r="CU30" s="153"/>
      <c r="CV30" s="153"/>
      <c r="CW30" s="153"/>
      <c r="CX30" s="153"/>
      <c r="CY30" s="153"/>
      <c r="CZ30" s="153"/>
      <c r="DA30" s="153"/>
      <c r="DB30" s="153"/>
      <c r="DC30" s="153"/>
      <c r="DD30" s="153"/>
      <c r="DE30" s="153"/>
      <c r="DF30" s="153"/>
      <c r="DG30" s="153"/>
      <c r="DH30" s="153"/>
      <c r="DI30" s="153"/>
      <c r="DJ30" s="153"/>
      <c r="DK30" s="153"/>
      <c r="DL30" s="153"/>
      <c r="DM30" s="153"/>
      <c r="DN30" s="153"/>
      <c r="DO30" s="153"/>
      <c r="DP30" s="153"/>
      <c r="DQ30" s="153"/>
      <c r="DR30" s="153"/>
      <c r="DS30" s="153"/>
      <c r="DT30" s="153"/>
      <c r="DU30" s="153"/>
      <c r="DV30" s="153"/>
      <c r="DW30" s="153"/>
      <c r="DX30" s="153"/>
      <c r="DY30" s="153"/>
      <c r="DZ30" s="153"/>
      <c r="EA30" s="153"/>
      <c r="EB30" s="153"/>
      <c r="EC30" s="153"/>
      <c r="ED30" s="153"/>
      <c r="EE30" s="153"/>
      <c r="EF30" s="153"/>
      <c r="EG30" s="153"/>
      <c r="EH30" s="153"/>
      <c r="EI30" s="153"/>
      <c r="EJ30" s="153"/>
      <c r="EK30" s="153"/>
      <c r="EL30" s="153"/>
      <c r="EM30" s="153"/>
      <c r="EN30" s="153"/>
      <c r="EO30" s="153"/>
      <c r="EP30" s="153"/>
      <c r="EQ30" s="153"/>
      <c r="ER30" s="153"/>
      <c r="ES30" s="153"/>
      <c r="ET30" s="153"/>
      <c r="EU30" s="153"/>
      <c r="EV30" s="153"/>
      <c r="EW30" s="153"/>
      <c r="EX30" s="153"/>
      <c r="EY30" s="153"/>
      <c r="EZ30" s="153"/>
      <c r="FA30" s="153"/>
      <c r="FB30" s="153"/>
      <c r="FC30" s="153"/>
      <c r="FD30" s="153"/>
      <c r="FE30" s="153"/>
      <c r="FF30" s="153"/>
      <c r="FG30" s="153"/>
      <c r="FH30" s="153"/>
      <c r="FI30" s="153"/>
      <c r="FJ30" s="153"/>
      <c r="FK30" s="153"/>
      <c r="FL30" s="153"/>
      <c r="FM30" s="153"/>
      <c r="FN30" s="153"/>
      <c r="FO30" s="153"/>
      <c r="FP30" s="153"/>
      <c r="FQ30" s="153"/>
      <c r="FR30" s="153"/>
      <c r="FS30" s="153"/>
      <c r="FT30" s="153"/>
      <c r="FU30" s="153"/>
      <c r="FV30" s="153"/>
      <c r="FW30" s="153"/>
      <c r="FX30" s="153"/>
      <c r="FY30" s="153"/>
      <c r="FZ30" s="153"/>
      <c r="GA30" s="153"/>
      <c r="GB30" s="153"/>
      <c r="GC30" s="153"/>
      <c r="GD30" s="153"/>
      <c r="GE30" s="153"/>
      <c r="GF30" s="153"/>
      <c r="GG30" s="153"/>
      <c r="GH30" s="153"/>
      <c r="GI30" s="153"/>
      <c r="GJ30" s="153"/>
      <c r="GK30" s="153"/>
      <c r="GL30" s="153"/>
      <c r="GM30" s="153"/>
      <c r="GN30" s="153"/>
      <c r="GO30" s="153"/>
      <c r="GP30" s="153"/>
      <c r="GQ30" s="153"/>
      <c r="GR30" s="153"/>
      <c r="GS30" s="153"/>
      <c r="GT30" s="153"/>
      <c r="GU30" s="153"/>
      <c r="GV30" s="153"/>
      <c r="GW30" s="153"/>
      <c r="GX30" s="153"/>
      <c r="GY30" s="153"/>
      <c r="GZ30" s="153"/>
      <c r="HA30" s="153"/>
      <c r="HB30" s="153"/>
      <c r="HC30" s="153"/>
      <c r="HD30" s="153"/>
      <c r="HE30" s="153"/>
      <c r="HF30" s="153"/>
      <c r="HG30" s="153"/>
      <c r="HH30" s="153"/>
      <c r="HI30" s="153"/>
      <c r="HJ30" s="153"/>
      <c r="HK30" s="153"/>
      <c r="HL30" s="153"/>
      <c r="HM30" s="153"/>
      <c r="HN30" s="153"/>
      <c r="HO30" s="153"/>
      <c r="HP30" s="153"/>
      <c r="HQ30" s="153"/>
      <c r="HR30" s="153"/>
      <c r="HS30" s="153"/>
      <c r="HT30" s="153"/>
      <c r="HU30" s="153"/>
      <c r="HV30" s="153"/>
      <c r="HW30" s="153"/>
      <c r="HX30" s="153"/>
      <c r="HY30" s="153"/>
      <c r="HZ30" s="153"/>
      <c r="IA30" s="153"/>
      <c r="IB30" s="153"/>
      <c r="IC30" s="153"/>
      <c r="ID30" s="153"/>
      <c r="IE30" s="153"/>
      <c r="IF30" s="153"/>
      <c r="IG30" s="153"/>
      <c r="IH30" s="153"/>
      <c r="II30" s="153"/>
      <c r="IJ30" s="153"/>
      <c r="IK30" s="153"/>
      <c r="IL30" s="153"/>
      <c r="IM30" s="153"/>
      <c r="IN30" s="153"/>
      <c r="IO30" s="153"/>
      <c r="IP30" s="153"/>
      <c r="IQ30" s="153"/>
      <c r="IR30" s="153"/>
      <c r="IS30" s="154"/>
      <c r="IT30" s="154"/>
      <c r="IU30" s="154"/>
      <c r="IV30" s="154"/>
    </row>
    <row r="31" customFormat="1" customHeight="1" spans="1:256">
      <c r="A31" s="175"/>
      <c r="B31" s="175"/>
      <c r="C31" s="175"/>
      <c r="D31" s="175"/>
      <c r="E31" s="175"/>
      <c r="F31" s="175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153"/>
      <c r="BN31" s="153"/>
      <c r="BO31" s="153"/>
      <c r="BP31" s="153"/>
      <c r="BQ31" s="153"/>
      <c r="BR31" s="153"/>
      <c r="BS31" s="153"/>
      <c r="BT31" s="153"/>
      <c r="BU31" s="153"/>
      <c r="BV31" s="153"/>
      <c r="BW31" s="153"/>
      <c r="BX31" s="153"/>
      <c r="BY31" s="153"/>
      <c r="BZ31" s="153"/>
      <c r="CA31" s="153"/>
      <c r="CB31" s="153"/>
      <c r="CC31" s="153"/>
      <c r="CD31" s="153"/>
      <c r="CE31" s="153"/>
      <c r="CF31" s="153"/>
      <c r="CG31" s="153"/>
      <c r="CH31" s="153"/>
      <c r="CI31" s="153"/>
      <c r="CJ31" s="153"/>
      <c r="CK31" s="153"/>
      <c r="CL31" s="153"/>
      <c r="CM31" s="153"/>
      <c r="CN31" s="153"/>
      <c r="CO31" s="153"/>
      <c r="CP31" s="153"/>
      <c r="CQ31" s="153"/>
      <c r="CR31" s="153"/>
      <c r="CS31" s="153"/>
      <c r="CT31" s="153"/>
      <c r="CU31" s="153"/>
      <c r="CV31" s="153"/>
      <c r="CW31" s="153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3"/>
      <c r="DI31" s="153"/>
      <c r="DJ31" s="153"/>
      <c r="DK31" s="153"/>
      <c r="DL31" s="153"/>
      <c r="DM31" s="153"/>
      <c r="DN31" s="153"/>
      <c r="DO31" s="153"/>
      <c r="DP31" s="153"/>
      <c r="DQ31" s="153"/>
      <c r="DR31" s="153"/>
      <c r="DS31" s="153"/>
      <c r="DT31" s="153"/>
      <c r="DU31" s="153"/>
      <c r="DV31" s="153"/>
      <c r="DW31" s="153"/>
      <c r="DX31" s="153"/>
      <c r="DY31" s="153"/>
      <c r="DZ31" s="153"/>
      <c r="EA31" s="153"/>
      <c r="EB31" s="153"/>
      <c r="EC31" s="153"/>
      <c r="ED31" s="153"/>
      <c r="EE31" s="153"/>
      <c r="EF31" s="153"/>
      <c r="EG31" s="153"/>
      <c r="EH31" s="153"/>
      <c r="EI31" s="153"/>
      <c r="EJ31" s="153"/>
      <c r="EK31" s="153"/>
      <c r="EL31" s="153"/>
      <c r="EM31" s="153"/>
      <c r="EN31" s="153"/>
      <c r="EO31" s="153"/>
      <c r="EP31" s="153"/>
      <c r="EQ31" s="153"/>
      <c r="ER31" s="153"/>
      <c r="ES31" s="153"/>
      <c r="ET31" s="153"/>
      <c r="EU31" s="153"/>
      <c r="EV31" s="153"/>
      <c r="EW31" s="153"/>
      <c r="EX31" s="153"/>
      <c r="EY31" s="153"/>
      <c r="EZ31" s="153"/>
      <c r="FA31" s="153"/>
      <c r="FB31" s="153"/>
      <c r="FC31" s="153"/>
      <c r="FD31" s="153"/>
      <c r="FE31" s="153"/>
      <c r="FF31" s="153"/>
      <c r="FG31" s="153"/>
      <c r="FH31" s="153"/>
      <c r="FI31" s="153"/>
      <c r="FJ31" s="153"/>
      <c r="FK31" s="153"/>
      <c r="FL31" s="153"/>
      <c r="FM31" s="153"/>
      <c r="FN31" s="153"/>
      <c r="FO31" s="153"/>
      <c r="FP31" s="153"/>
      <c r="FQ31" s="153"/>
      <c r="FR31" s="153"/>
      <c r="FS31" s="153"/>
      <c r="FT31" s="153"/>
      <c r="FU31" s="153"/>
      <c r="FV31" s="153"/>
      <c r="FW31" s="153"/>
      <c r="FX31" s="153"/>
      <c r="FY31" s="153"/>
      <c r="FZ31" s="153"/>
      <c r="GA31" s="153"/>
      <c r="GB31" s="153"/>
      <c r="GC31" s="153"/>
      <c r="GD31" s="153"/>
      <c r="GE31" s="153"/>
      <c r="GF31" s="153"/>
      <c r="GG31" s="153"/>
      <c r="GH31" s="153"/>
      <c r="GI31" s="153"/>
      <c r="GJ31" s="153"/>
      <c r="GK31" s="153"/>
      <c r="GL31" s="153"/>
      <c r="GM31" s="153"/>
      <c r="GN31" s="153"/>
      <c r="GO31" s="153"/>
      <c r="GP31" s="153"/>
      <c r="GQ31" s="153"/>
      <c r="GR31" s="153"/>
      <c r="GS31" s="153"/>
      <c r="GT31" s="153"/>
      <c r="GU31" s="153"/>
      <c r="GV31" s="153"/>
      <c r="GW31" s="153"/>
      <c r="GX31" s="153"/>
      <c r="GY31" s="153"/>
      <c r="GZ31" s="153"/>
      <c r="HA31" s="153"/>
      <c r="HB31" s="153"/>
      <c r="HC31" s="153"/>
      <c r="HD31" s="153"/>
      <c r="HE31" s="153"/>
      <c r="HF31" s="153"/>
      <c r="HG31" s="153"/>
      <c r="HH31" s="153"/>
      <c r="HI31" s="153"/>
      <c r="HJ31" s="153"/>
      <c r="HK31" s="153"/>
      <c r="HL31" s="153"/>
      <c r="HM31" s="153"/>
      <c r="HN31" s="153"/>
      <c r="HO31" s="153"/>
      <c r="HP31" s="153"/>
      <c r="HQ31" s="153"/>
      <c r="HR31" s="153"/>
      <c r="HS31" s="153"/>
      <c r="HT31" s="153"/>
      <c r="HU31" s="153"/>
      <c r="HV31" s="153"/>
      <c r="HW31" s="153"/>
      <c r="HX31" s="153"/>
      <c r="HY31" s="153"/>
      <c r="HZ31" s="153"/>
      <c r="IA31" s="153"/>
      <c r="IB31" s="153"/>
      <c r="IC31" s="153"/>
      <c r="ID31" s="153"/>
      <c r="IE31" s="153"/>
      <c r="IF31" s="153"/>
      <c r="IG31" s="153"/>
      <c r="IH31" s="153"/>
      <c r="II31" s="153"/>
      <c r="IJ31" s="153"/>
      <c r="IK31" s="153"/>
      <c r="IL31" s="153"/>
      <c r="IM31" s="153"/>
      <c r="IN31" s="153"/>
      <c r="IO31" s="153"/>
      <c r="IP31" s="153"/>
      <c r="IQ31" s="153"/>
      <c r="IR31" s="153"/>
      <c r="IS31" s="154"/>
      <c r="IT31" s="154"/>
      <c r="IU31" s="154"/>
      <c r="IV31" s="154"/>
    </row>
  </sheetData>
  <mergeCells count="16">
    <mergeCell ref="A6:H6"/>
    <mergeCell ref="A8:F8"/>
    <mergeCell ref="A13:C13"/>
    <mergeCell ref="D13:F13"/>
    <mergeCell ref="A15:C15"/>
    <mergeCell ref="D15:F15"/>
    <mergeCell ref="A16:C16"/>
    <mergeCell ref="A17:C17"/>
    <mergeCell ref="D17:F17"/>
    <mergeCell ref="A18:C18"/>
    <mergeCell ref="A19:C19"/>
    <mergeCell ref="D19:F19"/>
    <mergeCell ref="A21:F21"/>
    <mergeCell ref="A22:F22"/>
    <mergeCell ref="A23:G23"/>
    <mergeCell ref="A31:F31"/>
  </mergeCells>
  <pageMargins left="0.751388888888889" right="0.751388888888889" top="1" bottom="1" header="0.510416666666667" footer="0.510416666666667"/>
  <pageSetup paperSize="9" scale="79" orientation="portrait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U28"/>
  <sheetViews>
    <sheetView showGridLines="0" workbookViewId="0">
      <selection activeCell="H7" sqref="H7:I7"/>
    </sheetView>
  </sheetViews>
  <sheetFormatPr defaultColWidth="13.875" defaultRowHeight="15" customHeight="1"/>
  <cols>
    <col min="1" max="1" width="4.375" style="25" customWidth="1"/>
    <col min="2" max="7" width="10.625" style="25" customWidth="1"/>
    <col min="8" max="8" width="9.875" style="25" customWidth="1"/>
    <col min="9" max="10" width="12.625" style="25" customWidth="1"/>
    <col min="11" max="11" width="10.625" style="25" customWidth="1"/>
    <col min="12" max="12" width="12.625" style="25" customWidth="1"/>
    <col min="13" max="13" width="8.25" style="25" customWidth="1"/>
    <col min="14" max="14" width="10.625" style="25" customWidth="1"/>
    <col min="15" max="15" width="5.625" style="25" customWidth="1"/>
    <col min="16" max="35" width="9" style="25" customWidth="1"/>
    <col min="36" max="227" width="13.875" style="25" customWidth="1"/>
    <col min="228" max="255" width="9" style="25" customWidth="1"/>
  </cols>
  <sheetData>
    <row r="1" s="19" customFormat="1" ht="14.25" spans="1:255">
      <c r="A1" s="26" t="s">
        <v>143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</row>
    <row r="3" ht="20.1" customHeight="1" spans="1:15">
      <c r="A3" s="27" t="s">
        <v>144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="20" customFormat="1" ht="14.25" spans="1:255">
      <c r="A4" s="28" t="s">
        <v>89</v>
      </c>
      <c r="B4" s="28"/>
      <c r="C4" s="2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="20" customFormat="1" ht="14.25" spans="1:255">
      <c r="A5" s="5" t="s">
        <v>115</v>
      </c>
      <c r="B5" s="5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15">
      <c r="A6" s="30" t="s">
        <v>116</v>
      </c>
      <c r="B6" s="31"/>
      <c r="C6" s="31"/>
      <c r="D6" s="31"/>
      <c r="E6" s="31"/>
      <c r="F6" s="31"/>
      <c r="G6" s="31"/>
      <c r="H6" s="31"/>
      <c r="I6" s="31"/>
      <c r="J6" s="41" t="s">
        <v>117</v>
      </c>
      <c r="L6" s="41"/>
      <c r="M6" s="41"/>
      <c r="N6" s="41"/>
      <c r="O6" s="41"/>
    </row>
    <row r="7" s="21" customFormat="1" ht="40.5" spans="1:250">
      <c r="A7" s="32" t="s">
        <v>84</v>
      </c>
      <c r="B7" s="32" t="s">
        <v>118</v>
      </c>
      <c r="C7" s="32" t="s">
        <v>120</v>
      </c>
      <c r="D7" s="32" t="s">
        <v>140</v>
      </c>
      <c r="E7" s="32" t="s">
        <v>141</v>
      </c>
      <c r="F7" s="33" t="s">
        <v>125</v>
      </c>
      <c r="G7" s="34" t="s">
        <v>126</v>
      </c>
      <c r="H7" s="33" t="s">
        <v>127</v>
      </c>
      <c r="I7" s="33" t="s">
        <v>137</v>
      </c>
      <c r="J7" s="32" t="s">
        <v>130</v>
      </c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</row>
    <row r="8" s="22" customFormat="1" ht="13.5" spans="1:250">
      <c r="A8" s="35"/>
      <c r="B8" s="35"/>
      <c r="C8" s="35"/>
      <c r="D8" s="35"/>
      <c r="E8" s="35"/>
      <c r="F8" s="35"/>
      <c r="G8" s="35"/>
      <c r="H8" s="35"/>
      <c r="I8" s="35"/>
      <c r="J8" s="35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</row>
    <row r="9" s="22" customFormat="1" ht="13.5" spans="1:250">
      <c r="A9" s="35"/>
      <c r="B9" s="35"/>
      <c r="C9" s="35"/>
      <c r="D9" s="35"/>
      <c r="E9" s="35"/>
      <c r="F9" s="35"/>
      <c r="G9" s="35"/>
      <c r="H9" s="35"/>
      <c r="I9" s="35"/>
      <c r="J9" s="35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</row>
    <row r="10" s="22" customFormat="1" ht="13.5" spans="1:250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</row>
    <row r="11" s="22" customFormat="1" ht="13.5" spans="1:250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</row>
    <row r="12" s="22" customFormat="1" ht="13.5" spans="1:250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</row>
    <row r="13" s="22" customFormat="1" ht="13.5" spans="1:250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</row>
    <row r="14" s="22" customFormat="1" ht="13.5" spans="1:250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</row>
    <row r="15" s="22" customFormat="1" ht="13.5" spans="1:250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</row>
    <row r="16" s="22" customFormat="1" ht="13.5" spans="1:250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</row>
    <row r="17" s="22" customFormat="1" ht="13.5" spans="1:250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</row>
    <row r="18" s="22" customFormat="1" ht="13.5" spans="1:250">
      <c r="A18" s="36" t="s">
        <v>14</v>
      </c>
      <c r="B18" s="35"/>
      <c r="C18" s="35"/>
      <c r="D18" s="35"/>
      <c r="E18" s="35"/>
      <c r="F18" s="35"/>
      <c r="G18" s="35"/>
      <c r="H18" s="35"/>
      <c r="I18" s="36">
        <f>SUM(I8:I17)</f>
        <v>0</v>
      </c>
      <c r="J18" s="35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</row>
    <row r="19" s="24" customFormat="1" customHeight="1" spans="1:255">
      <c r="A19" s="37" t="s">
        <v>131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</row>
    <row r="20" s="24" customFormat="1" customHeight="1" spans="1:255">
      <c r="A20" s="38" t="s">
        <v>145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</row>
    <row r="21" s="23" customFormat="1" ht="12" spans="1:25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</row>
    <row r="22" s="24" customFormat="1" customHeight="1" spans="1:25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</row>
    <row r="23" s="24" customFormat="1" customHeight="1" spans="1:25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</row>
    <row r="24" s="24" customFormat="1" customHeight="1" spans="1:25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</row>
    <row r="25" s="24" customFormat="1" customHeight="1" spans="1:25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</row>
    <row r="26" s="24" customFormat="1" customHeight="1" spans="1:25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</row>
    <row r="27" s="24" customFormat="1" customHeight="1" spans="1:25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</row>
    <row r="28" s="24" customFormat="1" customHeight="1" spans="1:25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37"/>
    </row>
  </sheetData>
  <mergeCells count="4">
    <mergeCell ref="A1:O1"/>
    <mergeCell ref="A3:O3"/>
    <mergeCell ref="A5:B5"/>
    <mergeCell ref="A22:O22"/>
  </mergeCells>
  <dataValidations count="4">
    <dataValidation type="list" allowBlank="1" showInputMessage="1" showErrorMessage="1" sqref="M19">
      <formula1>"1.全部,2.普通住宅,3.非普通住宅,4.其它类型房地产"</formula1>
    </dataValidation>
    <dataValidation allowBlank="1" showErrorMessage="1" sqref="J6 L6 A7:B7 E7:F7 H7:I7 E18:H18 I18 A19:D19 A20 B20:D20 A8:A18 J1:J5 J8:J18 J19:J20 K19:K20 L19:L20 A21:L65529 C8:D18 K1:L5 A1:I6 E8:I17 E19:I20"/>
    <dataValidation type="list" allowBlank="1" showErrorMessage="1" sqref="B8:B18">
      <formula1>"桩基础,地下室工程,地上建筑工程,户内装修,高档外立面,其他建筑安装工程费"</formula1>
    </dataValidation>
    <dataValidation allowBlank="1" showInputMessage="1" showErrorMessage="1" sqref="C7 D7 J7 N1:N6 N19:N65529"/>
  </dataValidations>
  <pageMargins left="0.751388888888889" right="0.751388888888889" top="1" bottom="1" header="0.510416666666667" footer="0.510416666666667"/>
  <pageSetup paperSize="9" orientation="landscape"/>
  <headerFooter alignWithMargins="0" scaleWithDoc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U33"/>
  <sheetViews>
    <sheetView showGridLines="0" workbookViewId="0">
      <selection activeCell="H7" sqref="H7:I7"/>
    </sheetView>
  </sheetViews>
  <sheetFormatPr defaultColWidth="13.875" defaultRowHeight="15" customHeight="1"/>
  <cols>
    <col min="1" max="1" width="4.375" style="25" customWidth="1"/>
    <col min="2" max="7" width="10.625" style="25" customWidth="1"/>
    <col min="8" max="8" width="9.875" style="25" customWidth="1"/>
    <col min="9" max="10" width="12.625" style="25" customWidth="1"/>
    <col min="11" max="11" width="10.625" style="25" customWidth="1"/>
    <col min="12" max="12" width="12.625" style="25" customWidth="1"/>
    <col min="13" max="13" width="8.75" style="25" customWidth="1"/>
    <col min="14" max="14" width="10.625" style="25" customWidth="1"/>
    <col min="15" max="15" width="5.625" style="25" customWidth="1"/>
    <col min="16" max="35" width="9" style="25" customWidth="1"/>
    <col min="36" max="227" width="13.875" style="25" customWidth="1"/>
    <col min="228" max="255" width="9" style="25" customWidth="1"/>
  </cols>
  <sheetData>
    <row r="1" s="19" customFormat="1" ht="14.25" spans="1:255">
      <c r="A1" s="26" t="s">
        <v>146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</row>
    <row r="3" ht="20.1" customHeight="1" spans="1:15">
      <c r="A3" s="27" t="s">
        <v>147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="20" customFormat="1" ht="14.25" spans="1:255">
      <c r="A4" s="28" t="s">
        <v>89</v>
      </c>
      <c r="B4" s="28"/>
      <c r="C4" s="2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="20" customFormat="1" ht="14.25" spans="1:255">
      <c r="A5" s="5" t="s">
        <v>115</v>
      </c>
      <c r="B5" s="5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15">
      <c r="A6" s="30" t="s">
        <v>116</v>
      </c>
      <c r="B6" s="31"/>
      <c r="C6" s="31"/>
      <c r="D6" s="31"/>
      <c r="E6" s="31"/>
      <c r="F6" s="31"/>
      <c r="G6" s="31"/>
      <c r="H6" s="31"/>
      <c r="I6" s="31"/>
      <c r="J6" s="41" t="s">
        <v>148</v>
      </c>
      <c r="K6" s="31"/>
      <c r="M6" s="41"/>
      <c r="N6" s="41"/>
      <c r="O6" s="41"/>
    </row>
    <row r="7" s="21" customFormat="1" ht="40.5" spans="1:250">
      <c r="A7" s="32" t="s">
        <v>84</v>
      </c>
      <c r="B7" s="32" t="s">
        <v>118</v>
      </c>
      <c r="C7" s="32" t="s">
        <v>120</v>
      </c>
      <c r="D7" s="32" t="s">
        <v>140</v>
      </c>
      <c r="E7" s="32" t="s">
        <v>141</v>
      </c>
      <c r="F7" s="33" t="s">
        <v>125</v>
      </c>
      <c r="G7" s="34" t="s">
        <v>126</v>
      </c>
      <c r="H7" s="33" t="s">
        <v>127</v>
      </c>
      <c r="I7" s="33" t="s">
        <v>137</v>
      </c>
      <c r="J7" s="32" t="s">
        <v>130</v>
      </c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</row>
    <row r="8" s="22" customFormat="1" ht="13.5" spans="1:250">
      <c r="A8" s="35"/>
      <c r="B8" s="35"/>
      <c r="C8" s="35"/>
      <c r="D8" s="35"/>
      <c r="E8" s="35"/>
      <c r="F8" s="35"/>
      <c r="G8" s="35"/>
      <c r="H8" s="35"/>
      <c r="I8" s="35"/>
      <c r="J8" s="35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</row>
    <row r="9" s="22" customFormat="1" ht="13.5" spans="1:250">
      <c r="A9" s="35"/>
      <c r="B9" s="35"/>
      <c r="C9" s="35"/>
      <c r="D9" s="35"/>
      <c r="E9" s="35"/>
      <c r="F9" s="35"/>
      <c r="G9" s="35"/>
      <c r="H9" s="35"/>
      <c r="I9" s="35"/>
      <c r="J9" s="35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</row>
    <row r="10" s="22" customFormat="1" ht="13.5" spans="1:250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</row>
    <row r="11" s="22" customFormat="1" ht="13.5" spans="1:250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</row>
    <row r="12" s="22" customFormat="1" ht="13.5" spans="1:250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</row>
    <row r="13" s="22" customFormat="1" ht="13.5" spans="1:250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</row>
    <row r="14" s="22" customFormat="1" ht="13.5" spans="1:250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</row>
    <row r="15" s="22" customFormat="1" ht="13.5" spans="1:250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</row>
    <row r="16" s="22" customFormat="1" ht="13.5" spans="1:250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</row>
    <row r="17" s="22" customFormat="1" ht="13.5" spans="1:250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</row>
    <row r="18" s="22" customFormat="1" ht="13.5" spans="1:250">
      <c r="A18" s="36" t="s">
        <v>14</v>
      </c>
      <c r="B18" s="35"/>
      <c r="C18" s="35"/>
      <c r="D18" s="35"/>
      <c r="E18" s="35"/>
      <c r="F18" s="35"/>
      <c r="G18" s="35"/>
      <c r="H18" s="35"/>
      <c r="I18" s="36">
        <f>SUM(I8:I17)</f>
        <v>0</v>
      </c>
      <c r="J18" s="35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</row>
    <row r="19" s="23" customFormat="1" ht="12" spans="1:255">
      <c r="A19" s="37" t="s">
        <v>131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</row>
    <row r="20" s="23" customFormat="1" ht="12" spans="1:255">
      <c r="A20" s="38" t="s">
        <v>149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</row>
    <row r="21" s="23" customFormat="1" ht="12" spans="1:25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</row>
    <row r="22" s="24" customFormat="1" ht="12" spans="1:25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</row>
    <row r="23" s="24" customFormat="1" ht="12" spans="1:25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</row>
    <row r="24" s="24" customFormat="1" ht="12" spans="1:25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</row>
    <row r="25" s="24" customFormat="1" customHeight="1" spans="1:25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</row>
    <row r="26" s="24" customFormat="1" customHeight="1" spans="1:25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</row>
    <row r="27" s="24" customFormat="1" customHeight="1" spans="1:25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</row>
    <row r="28" s="24" customFormat="1" customHeight="1" spans="1:25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37"/>
    </row>
    <row r="29" s="24" customFormat="1" customHeight="1" spans="1:25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</row>
    <row r="30" s="24" customFormat="1" customHeight="1" spans="1:25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</row>
    <row r="31" s="24" customFormat="1" customHeight="1" spans="1:25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</row>
    <row r="32" s="24" customFormat="1" customHeight="1" spans="1:25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37"/>
    </row>
    <row r="33" s="24" customFormat="1" customHeight="1" spans="1:25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37"/>
    </row>
  </sheetData>
  <mergeCells count="4">
    <mergeCell ref="A1:O1"/>
    <mergeCell ref="A3:O3"/>
    <mergeCell ref="A5:B5"/>
    <mergeCell ref="A21:O21"/>
  </mergeCells>
  <dataValidations count="4">
    <dataValidation type="list" allowBlank="1" showInputMessage="1" showErrorMessage="1" sqref="M19">
      <formula1>"1.全部,2.普通住宅,3.非普通住宅,4.其它类型房地产"</formula1>
    </dataValidation>
    <dataValidation allowBlank="1" showErrorMessage="1" sqref="J6 A7:B7 E7:F7 H7:I7 E18:H18 I18 A19:D19 A20 B20:D20 A25:L25 A8:A18 J1:J5 J8:J18 J19:J24 K1:K6 K19:K24 L1:L5 L19:L24 C8:D18 E26:J65535 A26:D65535 K26:L65535 A1:I6 E8:I17 E19:I24 A21:D24"/>
    <dataValidation allowBlank="1" showInputMessage="1" showErrorMessage="1" sqref="C7 D7 J7 N25 N1:N6 N19:N24 N26:N65535"/>
    <dataValidation type="list" allowBlank="1" showErrorMessage="1" sqref="B8:B18">
      <formula1>"开发小区内道路工程支出,供水工程支出,供电工程支出,供气工程支出,排污工程支出,排洪工程支出,通讯工程支出,照明工程支出,环卫工程支出,绿化费用,其他设施工程发生的支出"</formula1>
    </dataValidation>
  </dataValidations>
  <pageMargins left="0.751388888888889" right="0.751388888888889" top="1" bottom="1" header="0.510416666666667" footer="0.510416666666667"/>
  <pageSetup paperSize="9" scale="79" orientation="landscape"/>
  <headerFooter alignWithMargins="0" scaleWithDoc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U33"/>
  <sheetViews>
    <sheetView showGridLines="0" workbookViewId="0">
      <selection activeCell="E12" sqref="E12"/>
    </sheetView>
  </sheetViews>
  <sheetFormatPr defaultColWidth="13.875" defaultRowHeight="15" customHeight="1"/>
  <cols>
    <col min="1" max="1" width="4.375" style="25" customWidth="1"/>
    <col min="2" max="7" width="10.625" style="25" customWidth="1"/>
    <col min="8" max="8" width="9.875" style="25" customWidth="1"/>
    <col min="9" max="10" width="12.625" style="25" customWidth="1"/>
    <col min="11" max="11" width="10.625" style="25" customWidth="1"/>
    <col min="12" max="12" width="12.625" style="25" customWidth="1"/>
    <col min="13" max="13" width="8.375" style="25" customWidth="1"/>
    <col min="14" max="14" width="10.625" style="25" customWidth="1"/>
    <col min="15" max="15" width="5.625" style="25" customWidth="1"/>
    <col min="16" max="35" width="9" style="25" customWidth="1"/>
    <col min="36" max="227" width="13.875" style="25" customWidth="1"/>
    <col min="228" max="255" width="9" style="25" customWidth="1"/>
  </cols>
  <sheetData>
    <row r="1" s="19" customFormat="1" ht="14.25" spans="1:255">
      <c r="A1" s="26" t="s">
        <v>150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</row>
    <row r="3" ht="20.1" customHeight="1" spans="1:15">
      <c r="A3" s="27" t="s">
        <v>151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="20" customFormat="1" ht="14.25" spans="1:255">
      <c r="A4" s="28" t="s">
        <v>89</v>
      </c>
      <c r="B4" s="28"/>
      <c r="C4" s="2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="20" customFormat="1" ht="14.25" spans="1:255">
      <c r="A5" s="5" t="s">
        <v>115</v>
      </c>
      <c r="B5" s="5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15">
      <c r="A6" s="30" t="s">
        <v>116</v>
      </c>
      <c r="B6" s="31"/>
      <c r="C6" s="31"/>
      <c r="D6" s="31"/>
      <c r="E6" s="31"/>
      <c r="F6" s="31"/>
      <c r="G6" s="31"/>
      <c r="H6" s="31"/>
      <c r="I6" s="41" t="s">
        <v>148</v>
      </c>
      <c r="J6" s="31"/>
      <c r="K6" s="31"/>
      <c r="L6" s="41"/>
      <c r="M6" s="41"/>
      <c r="N6" s="41"/>
      <c r="O6" s="41"/>
    </row>
    <row r="7" s="21" customFormat="1" ht="40.5" spans="1:250">
      <c r="A7" s="32" t="s">
        <v>84</v>
      </c>
      <c r="B7" s="32" t="s">
        <v>118</v>
      </c>
      <c r="C7" s="32" t="s">
        <v>120</v>
      </c>
      <c r="D7" s="32" t="s">
        <v>140</v>
      </c>
      <c r="E7" s="32" t="s">
        <v>141</v>
      </c>
      <c r="F7" s="33" t="s">
        <v>125</v>
      </c>
      <c r="G7" s="34" t="s">
        <v>126</v>
      </c>
      <c r="H7" s="33" t="s">
        <v>127</v>
      </c>
      <c r="I7" s="33" t="s">
        <v>137</v>
      </c>
      <c r="J7" s="32" t="s">
        <v>130</v>
      </c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</row>
    <row r="8" s="22" customFormat="1" ht="13.5" spans="1:250">
      <c r="A8" s="35"/>
      <c r="B8" s="35"/>
      <c r="C8" s="35"/>
      <c r="D8" s="35"/>
      <c r="E8" s="35"/>
      <c r="F8" s="35"/>
      <c r="G8" s="35"/>
      <c r="H8" s="35"/>
      <c r="I8" s="35"/>
      <c r="J8" s="35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</row>
    <row r="9" s="22" customFormat="1" ht="13.5" spans="1:250">
      <c r="A9" s="35"/>
      <c r="B9" s="35"/>
      <c r="C9" s="35"/>
      <c r="D9" s="35"/>
      <c r="E9" s="35"/>
      <c r="F9" s="35"/>
      <c r="G9" s="35"/>
      <c r="H9" s="35"/>
      <c r="I9" s="35"/>
      <c r="J9" s="35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</row>
    <row r="10" s="22" customFormat="1" ht="13.5" spans="1:250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</row>
    <row r="11" s="22" customFormat="1" ht="13.5" spans="1:250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</row>
    <row r="12" s="22" customFormat="1" ht="13.5" spans="1:250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</row>
    <row r="13" s="22" customFormat="1" ht="13.5" spans="1:250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</row>
    <row r="14" s="22" customFormat="1" ht="13.5" spans="1:250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</row>
    <row r="15" s="22" customFormat="1" ht="13.5" spans="1:250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</row>
    <row r="16" s="22" customFormat="1" ht="13.5" spans="1:250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</row>
    <row r="17" s="22" customFormat="1" ht="13.5" spans="1:250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</row>
    <row r="18" s="22" customFormat="1" ht="13.5" spans="1:250">
      <c r="A18" s="36" t="s">
        <v>14</v>
      </c>
      <c r="B18" s="35"/>
      <c r="C18" s="35"/>
      <c r="D18" s="35"/>
      <c r="E18" s="35"/>
      <c r="F18" s="35"/>
      <c r="G18" s="35"/>
      <c r="H18" s="35"/>
      <c r="I18" s="36">
        <f>SUM(I8:I17)</f>
        <v>0</v>
      </c>
      <c r="J18" s="35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</row>
    <row r="19" s="23" customFormat="1" ht="12" spans="1:255">
      <c r="A19" s="37" t="s">
        <v>131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</row>
    <row r="20" s="23" customFormat="1" ht="12" spans="1:255">
      <c r="A20" s="38" t="s">
        <v>152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</row>
    <row r="21" s="23" customFormat="1" ht="12" spans="1:25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</row>
    <row r="22" s="24" customFormat="1" ht="12" spans="1:25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</row>
    <row r="23" s="24" customFormat="1" ht="12" spans="1:25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</row>
    <row r="24" s="24" customFormat="1" ht="12" spans="1:25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</row>
    <row r="25" s="24" customFormat="1" customHeight="1" spans="1:25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</row>
    <row r="26" s="24" customFormat="1" customHeight="1" spans="1:25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</row>
    <row r="27" s="24" customFormat="1" customHeight="1" spans="1:25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</row>
    <row r="28" s="24" customFormat="1" customHeight="1" spans="1:25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37"/>
    </row>
    <row r="29" s="24" customFormat="1" customHeight="1" spans="1:25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</row>
    <row r="30" s="24" customFormat="1" customHeight="1" spans="1:25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</row>
    <row r="31" s="24" customFormat="1" customHeight="1" spans="1:25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</row>
    <row r="32" s="24" customFormat="1" customHeight="1" spans="1:25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37"/>
    </row>
    <row r="33" s="24" customFormat="1" customHeight="1" spans="1:25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37"/>
    </row>
  </sheetData>
  <mergeCells count="4">
    <mergeCell ref="A1:O1"/>
    <mergeCell ref="A3:O3"/>
    <mergeCell ref="A5:B5"/>
    <mergeCell ref="A21:O21"/>
  </mergeCells>
  <dataValidations count="4">
    <dataValidation type="list" allowBlank="1" showInputMessage="1" showErrorMessage="1" sqref="M19">
      <formula1>"1.全部,2.普通住宅,3.非普通住宅,4.其它类型房地产"</formula1>
    </dataValidation>
    <dataValidation allowBlank="1" showErrorMessage="1" sqref="A6:H6 I6 J6 A7:B7 E7:F7 H7:I7 E18:H18 I18 J18 A19:D19 A20 B20:D20 A25:L25 A8:A18 C8:D18 E26:J65535 A26:D65535 K26:L65535 K1:L6 K19:L24 A1:J5 E8:J17 E19:J24 A21:D24"/>
    <dataValidation allowBlank="1" showInputMessage="1" showErrorMessage="1" sqref="C7 D7 J7 N25 N1:N6 N19:N24 N26:N65535"/>
    <dataValidation type="list" allowBlank="1" showErrorMessage="1" sqref="B8:B18">
      <formula1>"物业管理用房费用,变电站费用,热力站费用,水厂费用,居委会用房费用,派出所用房费用,公共厕所费用,托儿所用房费用,幼儿园用房费用,学校用房费用,自行车棚用房费用,邮电通讯用房费用,其他非营业性公共设施费用"</formula1>
    </dataValidation>
  </dataValidations>
  <pageMargins left="0.751388888888889" right="0.751388888888889" top="1" bottom="1" header="0.510416666666667" footer="0.510416666666667"/>
  <pageSetup paperSize="9" scale="79" orientation="landscape"/>
  <headerFooter alignWithMargins="0" scaleWithDoc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33"/>
  <sheetViews>
    <sheetView showGridLines="0" workbookViewId="0">
      <selection activeCell="D8" sqref="D8"/>
    </sheetView>
  </sheetViews>
  <sheetFormatPr defaultColWidth="13.875" defaultRowHeight="15" customHeight="1"/>
  <cols>
    <col min="1" max="1" width="4.375" style="25" customWidth="1"/>
    <col min="2" max="8" width="10.625" style="25" customWidth="1"/>
    <col min="9" max="9" width="9.875" style="25" customWidth="1"/>
    <col min="10" max="11" width="12.625" style="25" customWidth="1"/>
    <col min="12" max="12" width="10.625" style="25" customWidth="1"/>
    <col min="13" max="13" width="12.625" style="25" customWidth="1"/>
    <col min="14" max="14" width="8.75" style="25" customWidth="1"/>
    <col min="15" max="15" width="10.625" style="25" customWidth="1"/>
    <col min="16" max="16" width="5.625" style="25" customWidth="1"/>
    <col min="17" max="36" width="9" style="25" customWidth="1"/>
    <col min="37" max="228" width="13.875" style="25" customWidth="1"/>
    <col min="229" max="256" width="9" style="25" customWidth="1"/>
  </cols>
  <sheetData>
    <row r="1" s="19" customFormat="1" ht="14.25" spans="1:256">
      <c r="A1" s="26" t="s">
        <v>153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</row>
    <row r="3" ht="20.1" customHeight="1" spans="1:16">
      <c r="A3" s="27" t="s">
        <v>154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="20" customFormat="1" ht="14.25" spans="1:256">
      <c r="A4" s="28" t="s">
        <v>89</v>
      </c>
      <c r="B4" s="28"/>
      <c r="C4" s="29"/>
      <c r="D4" s="2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="20" customFormat="1" ht="14.25" spans="1:256">
      <c r="A5" s="5" t="s">
        <v>115</v>
      </c>
      <c r="B5" s="5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16">
      <c r="A6" s="30" t="s">
        <v>116</v>
      </c>
      <c r="B6" s="31"/>
      <c r="C6" s="31"/>
      <c r="D6" s="31"/>
      <c r="E6" s="31"/>
      <c r="F6" s="31"/>
      <c r="G6" s="31"/>
      <c r="H6" s="31"/>
      <c r="I6" s="31"/>
      <c r="J6" s="41" t="s">
        <v>148</v>
      </c>
      <c r="K6" s="31"/>
      <c r="L6" s="31"/>
      <c r="M6" s="41"/>
      <c r="N6" s="41"/>
      <c r="O6" s="41"/>
      <c r="P6" s="41"/>
    </row>
    <row r="7" s="21" customFormat="1" ht="40.5" spans="1:251">
      <c r="A7" s="32" t="s">
        <v>84</v>
      </c>
      <c r="B7" s="32" t="s">
        <v>118</v>
      </c>
      <c r="C7" s="32" t="s">
        <v>120</v>
      </c>
      <c r="D7" s="32" t="s">
        <v>155</v>
      </c>
      <c r="E7" s="32" t="s">
        <v>156</v>
      </c>
      <c r="F7" s="32" t="s">
        <v>141</v>
      </c>
      <c r="G7" s="33" t="s">
        <v>125</v>
      </c>
      <c r="H7" s="34" t="s">
        <v>126</v>
      </c>
      <c r="I7" s="33" t="s">
        <v>127</v>
      </c>
      <c r="J7" s="33" t="s">
        <v>137</v>
      </c>
      <c r="K7" s="32" t="s">
        <v>130</v>
      </c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</row>
    <row r="8" s="22" customFormat="1" ht="13.5" spans="1:25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</row>
    <row r="9" s="22" customFormat="1" ht="13.5" spans="1:25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</row>
    <row r="10" s="22" customFormat="1" ht="13.5" spans="1:25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</row>
    <row r="11" s="22" customFormat="1" ht="13.5" spans="1:25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</row>
    <row r="12" s="22" customFormat="1" ht="13.5" spans="1:25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  <c r="IQ12" s="43"/>
    </row>
    <row r="13" s="22" customFormat="1" ht="13.5" spans="1:25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  <c r="IQ13" s="43"/>
    </row>
    <row r="14" s="22" customFormat="1" ht="13.5" spans="1:25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</row>
    <row r="15" s="22" customFormat="1" ht="13.5" spans="1:251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</row>
    <row r="16" s="22" customFormat="1" ht="13.5" spans="1:25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</row>
    <row r="17" s="22" customFormat="1" ht="13.5" spans="1:251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</row>
    <row r="18" s="22" customFormat="1" ht="13.5" spans="1:251">
      <c r="A18" s="36" t="s">
        <v>14</v>
      </c>
      <c r="B18" s="35"/>
      <c r="C18" s="35"/>
      <c r="D18" s="35"/>
      <c r="E18" s="35"/>
      <c r="F18" s="35"/>
      <c r="G18" s="35"/>
      <c r="H18" s="35"/>
      <c r="I18" s="35"/>
      <c r="J18" s="36">
        <f>SUM(J8:J17)</f>
        <v>0</v>
      </c>
      <c r="K18" s="35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</row>
    <row r="19" s="23" customFormat="1" ht="12" spans="1:256">
      <c r="A19" s="37" t="s">
        <v>131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</row>
    <row r="20" s="23" customFormat="1" ht="12" spans="1:256">
      <c r="A20" s="38" t="s">
        <v>157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  <c r="IV20" s="37"/>
    </row>
    <row r="21" s="23" customFormat="1" ht="12" spans="1:256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</row>
    <row r="22" s="24" customFormat="1" ht="12" spans="1:256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</row>
    <row r="23" s="24" customFormat="1" ht="12" spans="1:256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</row>
    <row r="24" s="24" customFormat="1" ht="12" spans="1:256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</row>
    <row r="25" s="24" customFormat="1" customHeight="1" spans="1:256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</row>
    <row r="26" s="24" customFormat="1" customHeight="1" spans="1:256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</row>
    <row r="27" s="24" customFormat="1" customHeight="1" spans="1:256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  <c r="IV27" s="37"/>
    </row>
    <row r="28" s="24" customFormat="1" customHeight="1" spans="1:256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37"/>
      <c r="IV28" s="37"/>
    </row>
    <row r="29" s="24" customFormat="1" customHeight="1" spans="1:256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  <c r="IV29" s="37"/>
    </row>
    <row r="30" s="24" customFormat="1" customHeight="1" spans="1:256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  <c r="IV30" s="37"/>
    </row>
    <row r="31" s="24" customFormat="1" customHeight="1" spans="1:256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  <c r="IV31" s="37"/>
    </row>
    <row r="32" s="24" customFormat="1" customHeight="1" spans="1:256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37"/>
      <c r="IV32" s="37"/>
    </row>
    <row r="33" s="24" customFormat="1" customHeight="1" spans="1:256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37"/>
      <c r="IV33" s="37"/>
    </row>
  </sheetData>
  <mergeCells count="4">
    <mergeCell ref="A1:P1"/>
    <mergeCell ref="A3:P3"/>
    <mergeCell ref="A5:B5"/>
    <mergeCell ref="A21:P21"/>
  </mergeCells>
  <dataValidations count="4">
    <dataValidation type="list" allowBlank="1" showInputMessage="1" showErrorMessage="1" sqref="N19">
      <formula1>"1.全部,2.普通住宅,3.非普通住宅,4.其它类型房地产"</formula1>
    </dataValidation>
    <dataValidation allowBlank="1" showErrorMessage="1" sqref="A6:C6 D6 E6:I6 J6 K6 A7:B7 F7:G7 I7:J7 F18:I18 J18 K18 A19:C19 D19 E19 A20 B20:C20 D20 E20 A25:C25 D25 E25:M25 A8:A18 C8:C18 D1:D5 D8:D18 D21:D24 D26:D65535 E8:E18 E21:E24 E26:E65535 A26:C65535 A1:C5 A21:C24 F26:K65535 L26:M65535 L1:M6 L19:M24 E1:K5 F8:K17 F19:K24"/>
    <dataValidation allowBlank="1" showInputMessage="1" showErrorMessage="1" sqref="C7 D7 E7 K7 O25 O1:O6 O19:O24 O26:O65535"/>
    <dataValidation type="list" allowBlank="1" showErrorMessage="1" sqref="B8:B18">
      <formula1>"管理人员工资,职工福利费,折旧费,修理费,办公费,水电费,劳动保护费,周转房摊销费,其他发生的间接费用"</formula1>
    </dataValidation>
  </dataValidations>
  <pageMargins left="0.751388888888889" right="0.751388888888889" top="1" bottom="1" header="0.510416666666667" footer="0.510416666666667"/>
  <pageSetup paperSize="9" scale="79" orientation="landscape"/>
  <headerFooter alignWithMargins="0" scaleWithDoc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S25"/>
  <sheetViews>
    <sheetView showGridLines="0" workbookViewId="0">
      <selection activeCell="F31" sqref="F31"/>
    </sheetView>
  </sheetViews>
  <sheetFormatPr defaultColWidth="9" defaultRowHeight="14.25"/>
  <cols>
    <col min="1" max="1" width="10.625" style="4" customWidth="1"/>
    <col min="2" max="3" width="30.625" style="4" customWidth="1"/>
    <col min="4" max="4" width="28.25" style="4" customWidth="1"/>
    <col min="5" max="5" width="20.625" style="4" customWidth="1"/>
    <col min="6" max="6" width="10.625" style="4" customWidth="1"/>
    <col min="7" max="255" width="31.375" style="4" customWidth="1"/>
  </cols>
  <sheetData>
    <row r="1" spans="1:6">
      <c r="A1" s="5">
        <v>14</v>
      </c>
      <c r="B1" s="5"/>
      <c r="C1" s="5"/>
      <c r="D1" s="5"/>
      <c r="E1" s="5"/>
      <c r="F1" s="5"/>
    </row>
    <row r="2" ht="18.75" spans="1:6">
      <c r="A2" s="6" t="s">
        <v>158</v>
      </c>
      <c r="B2" s="6"/>
      <c r="C2" s="6"/>
      <c r="D2" s="6"/>
      <c r="E2" s="7"/>
      <c r="F2" s="7"/>
    </row>
    <row r="3" s="1" customFormat="1" ht="13.5" spans="1:16">
      <c r="A3" s="8" t="s">
        <v>89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="1" customFormat="1" ht="13.5" spans="1:16">
      <c r="A4" s="5" t="s">
        <v>115</v>
      </c>
      <c r="B4" s="5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="1" customFormat="1" ht="13.5" spans="1:16">
      <c r="A5" s="5" t="s">
        <v>116</v>
      </c>
      <c r="B5" s="5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2:6">
      <c r="B6" s="11"/>
      <c r="C6" s="11"/>
      <c r="D6" s="11" t="s">
        <v>148</v>
      </c>
      <c r="E6" s="11"/>
      <c r="F6" s="11"/>
    </row>
    <row r="7" s="1" customFormat="1" ht="13.5" spans="1:7">
      <c r="A7" s="12" t="s">
        <v>11</v>
      </c>
      <c r="B7" s="12" t="s">
        <v>159</v>
      </c>
      <c r="C7" s="12" t="s">
        <v>160</v>
      </c>
      <c r="D7" s="13" t="s">
        <v>161</v>
      </c>
      <c r="E7" s="9"/>
      <c r="F7" s="9"/>
      <c r="G7" s="9"/>
    </row>
    <row r="8" s="2" customFormat="1" ht="13.5" spans="1:4">
      <c r="A8" s="12">
        <v>1</v>
      </c>
      <c r="B8" s="12" t="s">
        <v>30</v>
      </c>
      <c r="C8" s="12" t="s">
        <v>12</v>
      </c>
      <c r="D8" s="14"/>
    </row>
    <row r="9" s="2" customFormat="1" ht="13.5" spans="1:4">
      <c r="A9" s="12">
        <v>3</v>
      </c>
      <c r="B9" s="12"/>
      <c r="C9" s="12" t="s">
        <v>13</v>
      </c>
      <c r="D9" s="14"/>
    </row>
    <row r="10" s="2" customFormat="1" ht="13.5" spans="1:4">
      <c r="A10" s="12">
        <v>4</v>
      </c>
      <c r="B10" s="12" t="s">
        <v>162</v>
      </c>
      <c r="C10" s="12"/>
      <c r="D10" s="14">
        <f>SUM(D8:D9)</f>
        <v>0</v>
      </c>
    </row>
    <row r="11" s="2" customFormat="1" ht="13.5" spans="1:4">
      <c r="A11" s="12">
        <v>5</v>
      </c>
      <c r="B11" s="12" t="s">
        <v>31</v>
      </c>
      <c r="C11" s="12" t="s">
        <v>12</v>
      </c>
      <c r="D11" s="14"/>
    </row>
    <row r="12" s="2" customFormat="1" ht="13.5" spans="1:4">
      <c r="A12" s="12">
        <v>7</v>
      </c>
      <c r="B12" s="12"/>
      <c r="C12" s="12" t="s">
        <v>13</v>
      </c>
      <c r="D12" s="14"/>
    </row>
    <row r="13" s="2" customFormat="1" ht="13.5" spans="1:4">
      <c r="A13" s="12">
        <v>8</v>
      </c>
      <c r="B13" s="12" t="s">
        <v>162</v>
      </c>
      <c r="C13" s="12"/>
      <c r="D13" s="14">
        <f>SUM(D11:D12)</f>
        <v>0</v>
      </c>
    </row>
    <row r="14" s="2" customFormat="1" ht="13.5" spans="1:253">
      <c r="A14" s="12">
        <v>9</v>
      </c>
      <c r="B14" s="12" t="s">
        <v>32</v>
      </c>
      <c r="C14" s="12" t="s">
        <v>12</v>
      </c>
      <c r="D14" s="1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</row>
    <row r="15" s="2" customFormat="1" ht="13.5" spans="1:253">
      <c r="A15" s="12">
        <v>11</v>
      </c>
      <c r="B15" s="12"/>
      <c r="C15" s="12" t="s">
        <v>13</v>
      </c>
      <c r="D15" s="1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</row>
    <row r="16" s="2" customFormat="1" ht="13.5" spans="1:253">
      <c r="A16" s="12">
        <v>12</v>
      </c>
      <c r="B16" s="12" t="s">
        <v>162</v>
      </c>
      <c r="C16" s="12"/>
      <c r="D16" s="14">
        <f>SUM(D14:D15)</f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</row>
    <row r="17" s="2" customFormat="1" ht="13.5" spans="1:4">
      <c r="A17" s="12">
        <v>13</v>
      </c>
      <c r="B17" s="12" t="s">
        <v>33</v>
      </c>
      <c r="C17" s="12" t="s">
        <v>12</v>
      </c>
      <c r="D17" s="14"/>
    </row>
    <row r="18" s="2" customFormat="1" ht="13.5" spans="1:4">
      <c r="A18" s="12">
        <v>15</v>
      </c>
      <c r="B18" s="12"/>
      <c r="C18" s="12" t="s">
        <v>13</v>
      </c>
      <c r="D18" s="14"/>
    </row>
    <row r="19" s="2" customFormat="1" ht="13.5" spans="1:4">
      <c r="A19" s="12">
        <v>16</v>
      </c>
      <c r="B19" s="12" t="s">
        <v>162</v>
      </c>
      <c r="C19" s="12"/>
      <c r="D19" s="14">
        <f>SUM(D17:D18)</f>
        <v>0</v>
      </c>
    </row>
    <row r="20" s="2" customFormat="1" ht="13.5" spans="1:253">
      <c r="A20" s="12">
        <v>17</v>
      </c>
      <c r="B20" s="12" t="s">
        <v>34</v>
      </c>
      <c r="C20" s="12" t="s">
        <v>12</v>
      </c>
      <c r="D20" s="1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</row>
    <row r="21" s="2" customFormat="1" ht="13.5" spans="1:253">
      <c r="A21" s="12">
        <v>19</v>
      </c>
      <c r="B21" s="12"/>
      <c r="C21" s="12" t="s">
        <v>13</v>
      </c>
      <c r="D21" s="1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</row>
    <row r="22" s="3" customFormat="1" ht="13.5" spans="1:253">
      <c r="A22" s="12">
        <v>20</v>
      </c>
      <c r="B22" s="12" t="s">
        <v>162</v>
      </c>
      <c r="C22" s="12"/>
      <c r="D22" s="14">
        <f>SUM(D20:D21)</f>
        <v>0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</row>
    <row r="23" spans="1:4">
      <c r="A23" s="12">
        <v>21</v>
      </c>
      <c r="B23" s="16" t="s">
        <v>67</v>
      </c>
      <c r="C23" s="12" t="s">
        <v>12</v>
      </c>
      <c r="D23" s="16">
        <f>D8+D11+D14+D17+D20</f>
        <v>0</v>
      </c>
    </row>
    <row r="24" spans="1:4">
      <c r="A24" s="12">
        <v>22</v>
      </c>
      <c r="B24" s="16"/>
      <c r="C24" s="12" t="s">
        <v>13</v>
      </c>
      <c r="D24" s="16">
        <f>D9+D12+D15+D18+D21</f>
        <v>0</v>
      </c>
    </row>
    <row r="25" spans="1:4">
      <c r="A25" s="12">
        <v>23</v>
      </c>
      <c r="B25" s="17" t="s">
        <v>14</v>
      </c>
      <c r="C25" s="18"/>
      <c r="D25" s="16">
        <f>D23+D24</f>
        <v>0</v>
      </c>
    </row>
  </sheetData>
  <mergeCells count="16">
    <mergeCell ref="A1:F1"/>
    <mergeCell ref="A2:D2"/>
    <mergeCell ref="A3:B3"/>
    <mergeCell ref="A4:B4"/>
    <mergeCell ref="B10:C10"/>
    <mergeCell ref="B13:C13"/>
    <mergeCell ref="B16:C16"/>
    <mergeCell ref="B19:C19"/>
    <mergeCell ref="B22:C22"/>
    <mergeCell ref="B25:C25"/>
    <mergeCell ref="B8:B9"/>
    <mergeCell ref="B11:B12"/>
    <mergeCell ref="B14:B15"/>
    <mergeCell ref="B17:B18"/>
    <mergeCell ref="B20:B21"/>
    <mergeCell ref="B23:B24"/>
  </mergeCells>
  <dataValidations count="1">
    <dataValidation allowBlank="1" showErrorMessage="1" sqref="D6 E7:IS7 D8 E8:IS8 D12 E12:IS12 B20:C20 A21 C23 C24 B25:IU25 A1:A5 A12:A14 A15:A17 A18:A20 A22:A23 A24:A25 B23:B24 D1:D5 D9:D11 D13:D14 D15:D16 D21:D22 A7:C8 A9:C11 B12:C14 B15:C17 B18:D19 B21:C22 E9:IS11 E13:IS14 E15:IS17 E18:IS20 E21:IS22 E1:IU6 B1:C6 A26:IU65519 D23:IU24"/>
  </dataValidations>
  <pageMargins left="0.751388888888889" right="0.751388888888889" top="1" bottom="1" header="0.510416666666667" footer="0.510416666666667"/>
  <pageSetup paperSize="9" scale="84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39"/>
  <sheetViews>
    <sheetView showGridLines="0" topLeftCell="A4" workbookViewId="0">
      <selection activeCell="Q18" sqref="Q18:S18"/>
    </sheetView>
  </sheetViews>
  <sheetFormatPr defaultColWidth="9" defaultRowHeight="14.25"/>
  <cols>
    <col min="1" max="2" width="5.625" customWidth="1"/>
    <col min="3" max="6" width="3.625" customWidth="1"/>
    <col min="7" max="9" width="4.625" customWidth="1"/>
    <col min="10" max="10" width="6.625" customWidth="1"/>
    <col min="11" max="11" width="6" customWidth="1"/>
    <col min="12" max="13" width="4.625" hidden="1" customWidth="1"/>
    <col min="14" max="16" width="4.625" customWidth="1"/>
    <col min="17" max="19" width="3.625" customWidth="1"/>
    <col min="20" max="20" width="6.625" customWidth="1"/>
    <col min="21" max="21" width="7.25" customWidth="1"/>
    <col min="22" max="22" width="12.875" customWidth="1"/>
  </cols>
  <sheetData>
    <row r="1" customHeight="1" spans="1:1">
      <c r="A1" s="133" t="s">
        <v>6</v>
      </c>
    </row>
    <row r="2" ht="18.75" customHeight="1" spans="1:22">
      <c r="A2" s="94" t="s">
        <v>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</row>
    <row r="3" ht="27" customHeight="1" spans="1:22">
      <c r="A3" s="8" t="s">
        <v>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4"/>
      <c r="R3" s="94"/>
      <c r="S3" s="94"/>
      <c r="T3" s="94"/>
      <c r="U3" s="94"/>
      <c r="V3" s="94"/>
    </row>
    <row r="4" ht="18.75" customHeight="1" spans="1:22">
      <c r="A4" s="8" t="s">
        <v>9</v>
      </c>
      <c r="B4" s="8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</row>
    <row r="5" customHeight="1" spans="1:22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</row>
    <row r="6" ht="15" customHeight="1" spans="1:22">
      <c r="A6" s="134" t="s">
        <v>10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 t="s">
        <v>11</v>
      </c>
      <c r="O6" s="134"/>
      <c r="P6" s="134"/>
      <c r="Q6" s="143" t="s">
        <v>12</v>
      </c>
      <c r="R6" s="144"/>
      <c r="S6" s="145"/>
      <c r="T6" s="143" t="s">
        <v>13</v>
      </c>
      <c r="U6" s="145"/>
      <c r="V6" s="146" t="s">
        <v>14</v>
      </c>
    </row>
    <row r="7" ht="15" customHeight="1" spans="1:22">
      <c r="A7" s="135" t="s">
        <v>15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4">
        <v>1</v>
      </c>
      <c r="O7" s="134"/>
      <c r="P7" s="134"/>
      <c r="Q7" s="134"/>
      <c r="R7" s="134"/>
      <c r="S7" s="134"/>
      <c r="T7" s="134"/>
      <c r="U7" s="134"/>
      <c r="V7" s="80"/>
    </row>
    <row r="8" ht="15" customHeight="1" spans="1:22">
      <c r="A8" s="135" t="s">
        <v>16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4">
        <v>2</v>
      </c>
      <c r="O8" s="134"/>
      <c r="P8" s="134"/>
      <c r="Q8" s="134">
        <f>Q9+Q10+Q17+Q20+Q26+Q27</f>
        <v>0</v>
      </c>
      <c r="R8" s="134"/>
      <c r="S8" s="134"/>
      <c r="T8" s="134">
        <f>T9+T10+T17+T20+T26+T27</f>
        <v>0</v>
      </c>
      <c r="U8" s="134"/>
      <c r="V8" s="80"/>
    </row>
    <row r="9" ht="15" customHeight="1" spans="1:22">
      <c r="A9" s="135" t="s">
        <v>17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4">
        <v>3</v>
      </c>
      <c r="O9" s="134"/>
      <c r="P9" s="134"/>
      <c r="Q9" s="134"/>
      <c r="R9" s="134"/>
      <c r="S9" s="134"/>
      <c r="T9" s="134"/>
      <c r="U9" s="134"/>
      <c r="V9" s="80"/>
    </row>
    <row r="10" ht="15" customHeight="1" spans="1:22">
      <c r="A10" s="135" t="s">
        <v>18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4">
        <v>4</v>
      </c>
      <c r="O10" s="134"/>
      <c r="P10" s="134"/>
      <c r="Q10" s="134">
        <f>SUM(Q11:Q16)</f>
        <v>0</v>
      </c>
      <c r="R10" s="134"/>
      <c r="S10" s="134"/>
      <c r="T10" s="134">
        <f>SUM(T11:U16)</f>
        <v>0</v>
      </c>
      <c r="U10" s="134"/>
      <c r="V10" s="80"/>
    </row>
    <row r="11" ht="15" customHeight="1" spans="1:22">
      <c r="A11" s="134" t="s">
        <v>19</v>
      </c>
      <c r="B11" s="135" t="s">
        <v>20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4">
        <v>5</v>
      </c>
      <c r="O11" s="134"/>
      <c r="P11" s="134"/>
      <c r="Q11" s="147"/>
      <c r="R11" s="147"/>
      <c r="S11" s="147"/>
      <c r="T11" s="134"/>
      <c r="U11" s="134"/>
      <c r="V11" s="80"/>
    </row>
    <row r="12" ht="15" customHeight="1" spans="1:22">
      <c r="A12" s="134"/>
      <c r="B12" s="135" t="s">
        <v>21</v>
      </c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4">
        <v>6</v>
      </c>
      <c r="O12" s="134"/>
      <c r="P12" s="134"/>
      <c r="Q12" s="147"/>
      <c r="R12" s="147"/>
      <c r="S12" s="147"/>
      <c r="T12" s="134"/>
      <c r="U12" s="134"/>
      <c r="V12" s="80"/>
    </row>
    <row r="13" spans="1:22">
      <c r="A13" s="134"/>
      <c r="B13" s="135" t="s">
        <v>22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4">
        <v>7</v>
      </c>
      <c r="O13" s="134"/>
      <c r="P13" s="134"/>
      <c r="Q13" s="147"/>
      <c r="R13" s="147"/>
      <c r="S13" s="147"/>
      <c r="T13" s="134"/>
      <c r="U13" s="134"/>
      <c r="V13" s="80"/>
    </row>
    <row r="14" ht="15.75" customHeight="1" spans="1:22">
      <c r="A14" s="134"/>
      <c r="B14" s="135" t="s">
        <v>23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4">
        <v>8</v>
      </c>
      <c r="O14" s="134"/>
      <c r="P14" s="134"/>
      <c r="Q14" s="147"/>
      <c r="R14" s="147"/>
      <c r="S14" s="147"/>
      <c r="T14" s="134"/>
      <c r="U14" s="134"/>
      <c r="V14" s="80"/>
    </row>
    <row r="15" ht="15.75" customHeight="1" spans="1:22">
      <c r="A15" s="134"/>
      <c r="B15" s="135" t="s">
        <v>24</v>
      </c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4">
        <v>9</v>
      </c>
      <c r="O15" s="134"/>
      <c r="P15" s="134"/>
      <c r="Q15" s="147"/>
      <c r="R15" s="147"/>
      <c r="S15" s="147"/>
      <c r="T15" s="134"/>
      <c r="U15" s="134"/>
      <c r="V15" s="80"/>
    </row>
    <row r="16" ht="15.75" customHeight="1" spans="1:22">
      <c r="A16" s="134"/>
      <c r="B16" s="135" t="s">
        <v>25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4">
        <v>10</v>
      </c>
      <c r="O16" s="134"/>
      <c r="P16" s="134"/>
      <c r="Q16" s="147"/>
      <c r="R16" s="147"/>
      <c r="S16" s="147"/>
      <c r="T16" s="134"/>
      <c r="U16" s="134"/>
      <c r="V16" s="80"/>
    </row>
    <row r="17" ht="15" customHeight="1" spans="1:22">
      <c r="A17" s="135" t="s">
        <v>26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4">
        <v>11</v>
      </c>
      <c r="O17" s="134"/>
      <c r="P17" s="134"/>
      <c r="Q17" s="134">
        <f>Q18+Q19</f>
        <v>0</v>
      </c>
      <c r="R17" s="134"/>
      <c r="S17" s="134"/>
      <c r="T17" s="134">
        <f>T18+T19</f>
        <v>0</v>
      </c>
      <c r="U17" s="134"/>
      <c r="V17" s="80"/>
    </row>
    <row r="18" ht="15" customHeight="1" spans="1:22">
      <c r="A18" s="134" t="s">
        <v>19</v>
      </c>
      <c r="B18" s="135" t="s">
        <v>27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4">
        <v>12</v>
      </c>
      <c r="O18" s="134"/>
      <c r="P18" s="134"/>
      <c r="Q18" s="147">
        <f>($Q$9+$Q$10)*5%</f>
        <v>0</v>
      </c>
      <c r="R18" s="147"/>
      <c r="S18" s="147"/>
      <c r="T18" s="134">
        <f>($T$9+$T$10)*5%</f>
        <v>0</v>
      </c>
      <c r="U18" s="134"/>
      <c r="V18" s="80"/>
    </row>
    <row r="19" ht="15" customHeight="1" spans="1:22">
      <c r="A19" s="135"/>
      <c r="B19" s="135" t="s">
        <v>28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4">
        <v>13</v>
      </c>
      <c r="O19" s="134"/>
      <c r="P19" s="134"/>
      <c r="Q19" s="147">
        <f>($Q$9+$Q$10)*5%</f>
        <v>0</v>
      </c>
      <c r="R19" s="147"/>
      <c r="S19" s="147"/>
      <c r="T19" s="134">
        <f>($T$9+$T$10)*5%</f>
        <v>0</v>
      </c>
      <c r="U19" s="134"/>
      <c r="V19" s="80"/>
    </row>
    <row r="20" ht="15" customHeight="1" spans="1:22">
      <c r="A20" s="135" t="s">
        <v>29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4">
        <v>14</v>
      </c>
      <c r="O20" s="134"/>
      <c r="P20" s="134"/>
      <c r="Q20" s="134">
        <f>SUM(Q21:Q25)</f>
        <v>0</v>
      </c>
      <c r="R20" s="134"/>
      <c r="S20" s="134"/>
      <c r="T20" s="134">
        <f>SUM(T21:U25)</f>
        <v>0</v>
      </c>
      <c r="U20" s="134"/>
      <c r="V20" s="80"/>
    </row>
    <row r="21" ht="15" customHeight="1" spans="1:22">
      <c r="A21" s="134" t="s">
        <v>19</v>
      </c>
      <c r="B21" s="135" t="s">
        <v>30</v>
      </c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4">
        <v>15</v>
      </c>
      <c r="O21" s="134"/>
      <c r="P21" s="134"/>
      <c r="Q21" s="148">
        <f>附表12与转让房地产有关的税金明细表!D8</f>
        <v>0</v>
      </c>
      <c r="R21" s="149"/>
      <c r="S21" s="150"/>
      <c r="T21" s="134">
        <f>附表12与转让房地产有关的税金明细表!D9</f>
        <v>0</v>
      </c>
      <c r="U21" s="134"/>
      <c r="V21" s="80"/>
    </row>
    <row r="22" ht="15" customHeight="1" spans="1:22">
      <c r="A22" s="134"/>
      <c r="B22" s="135" t="s">
        <v>31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4">
        <v>16</v>
      </c>
      <c r="O22" s="134"/>
      <c r="P22" s="134"/>
      <c r="Q22" s="147">
        <f>附表12与转让房地产有关的税金明细表!D11</f>
        <v>0</v>
      </c>
      <c r="R22" s="147"/>
      <c r="S22" s="147"/>
      <c r="T22" s="134">
        <f>附表12与转让房地产有关的税金明细表!D12</f>
        <v>0</v>
      </c>
      <c r="U22" s="134"/>
      <c r="V22" s="80"/>
    </row>
    <row r="23" ht="15" customHeight="1" spans="1:22">
      <c r="A23" s="134"/>
      <c r="B23" s="136" t="s">
        <v>32</v>
      </c>
      <c r="C23" s="137"/>
      <c r="D23" s="137"/>
      <c r="E23" s="137"/>
      <c r="F23" s="137"/>
      <c r="G23" s="137"/>
      <c r="H23" s="137"/>
      <c r="I23" s="137"/>
      <c r="J23" s="137"/>
      <c r="K23" s="141"/>
      <c r="L23" s="135"/>
      <c r="M23" s="135"/>
      <c r="N23" s="134">
        <v>17</v>
      </c>
      <c r="O23" s="134"/>
      <c r="P23" s="134"/>
      <c r="Q23" s="148">
        <f>附表12与转让房地产有关的税金明细表!D14</f>
        <v>0</v>
      </c>
      <c r="R23" s="149"/>
      <c r="S23" s="150"/>
      <c r="T23" s="143">
        <f>附表12与转让房地产有关的税金明细表!D15</f>
        <v>0</v>
      </c>
      <c r="U23" s="145"/>
      <c r="V23" s="80"/>
    </row>
    <row r="24" ht="15" customHeight="1" spans="1:22">
      <c r="A24" s="134"/>
      <c r="B24" s="138" t="s">
        <v>33</v>
      </c>
      <c r="C24" s="139"/>
      <c r="D24" s="139"/>
      <c r="E24" s="139"/>
      <c r="F24" s="139"/>
      <c r="G24" s="139"/>
      <c r="H24" s="139"/>
      <c r="I24" s="139"/>
      <c r="J24" s="139"/>
      <c r="K24" s="142"/>
      <c r="L24" s="135"/>
      <c r="M24" s="135"/>
      <c r="N24" s="134">
        <v>18</v>
      </c>
      <c r="O24" s="134"/>
      <c r="P24" s="134"/>
      <c r="Q24" s="148">
        <f>附表12与转让房地产有关的税金明细表!D17</f>
        <v>0</v>
      </c>
      <c r="R24" s="149"/>
      <c r="S24" s="150"/>
      <c r="T24" s="143">
        <f>附表12与转让房地产有关的税金明细表!D18</f>
        <v>0</v>
      </c>
      <c r="U24" s="145"/>
      <c r="V24" s="80"/>
    </row>
    <row r="25" ht="15.75" customHeight="1" spans="1:22">
      <c r="A25" s="134"/>
      <c r="B25" s="135" t="s">
        <v>34</v>
      </c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4">
        <v>19</v>
      </c>
      <c r="O25" s="134"/>
      <c r="P25" s="134"/>
      <c r="Q25" s="147">
        <f>附表12与转让房地产有关的税金明细表!D20</f>
        <v>0</v>
      </c>
      <c r="R25" s="147"/>
      <c r="S25" s="147"/>
      <c r="T25" s="134">
        <f>附表12与转让房地产有关的税金明细表!D21</f>
        <v>0</v>
      </c>
      <c r="U25" s="134"/>
      <c r="V25" s="80"/>
    </row>
    <row r="26" ht="15" customHeight="1" spans="1:22">
      <c r="A26" s="135" t="s">
        <v>35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4">
        <v>20</v>
      </c>
      <c r="O26" s="134"/>
      <c r="P26" s="134"/>
      <c r="Q26" s="134">
        <f>(Q9+Q10)*0.2</f>
        <v>0</v>
      </c>
      <c r="R26" s="134"/>
      <c r="S26" s="134"/>
      <c r="T26" s="134">
        <f>(T9+T10)*0.2</f>
        <v>0</v>
      </c>
      <c r="U26" s="134"/>
      <c r="V26" s="80"/>
    </row>
    <row r="27" ht="15" customHeight="1" spans="1:22">
      <c r="A27" s="140" t="s">
        <v>36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34">
        <v>21</v>
      </c>
      <c r="O27" s="134"/>
      <c r="P27" s="134"/>
      <c r="Q27" s="34"/>
      <c r="R27" s="34"/>
      <c r="S27" s="34"/>
      <c r="T27" s="34"/>
      <c r="U27" s="34"/>
      <c r="V27" s="80"/>
    </row>
    <row r="28" ht="15" customHeight="1" spans="1:22">
      <c r="A28" s="135" t="s">
        <v>37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4">
        <v>22</v>
      </c>
      <c r="O28" s="134"/>
      <c r="P28" s="134"/>
      <c r="Q28" s="134" t="e">
        <f>Q7-#REF!</f>
        <v>#REF!</v>
      </c>
      <c r="R28" s="134"/>
      <c r="S28" s="134"/>
      <c r="T28" s="134" t="e">
        <f>T7-#REF!</f>
        <v>#REF!</v>
      </c>
      <c r="U28" s="134"/>
      <c r="V28" s="80"/>
    </row>
    <row r="29" ht="15" customHeight="1" spans="1:22">
      <c r="A29" s="135" t="s">
        <v>38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4">
        <v>23</v>
      </c>
      <c r="O29" s="134"/>
      <c r="P29" s="134"/>
      <c r="Q29" s="134" t="e">
        <f>Q28/#REF!</f>
        <v>#REF!</v>
      </c>
      <c r="R29" s="134"/>
      <c r="S29" s="134"/>
      <c r="T29" s="134" t="e">
        <f>T28/#REF!</f>
        <v>#REF!</v>
      </c>
      <c r="U29" s="134"/>
      <c r="V29" s="80"/>
    </row>
    <row r="30" ht="15" customHeight="1" spans="1:22">
      <c r="A30" s="135" t="s">
        <v>39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4">
        <v>24</v>
      </c>
      <c r="O30" s="134"/>
      <c r="P30" s="134"/>
      <c r="Q30" s="134" t="e">
        <f>IF(Q29&gt;0,IF(Q29&gt;50%,IF(Q29&gt;100%,IF(Q29&gt;200%,60%,50%),40%),30%),0%)</f>
        <v>#REF!</v>
      </c>
      <c r="R30" s="134"/>
      <c r="S30" s="134"/>
      <c r="T30" s="134" t="e">
        <f>IF(T29&gt;0,IF(T29&gt;50%,IF(T29&gt;100%,IF(T29&gt;200%,60%,50%),40%),30%),0%)</f>
        <v>#REF!</v>
      </c>
      <c r="U30" s="134"/>
      <c r="V30" s="80"/>
    </row>
    <row r="31" ht="15" customHeight="1" spans="1:22">
      <c r="A31" s="135" t="s">
        <v>40</v>
      </c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4">
        <v>25</v>
      </c>
      <c r="O31" s="134"/>
      <c r="P31" s="134"/>
      <c r="Q31" s="134" t="e">
        <f>IF(Q29&gt;50%,IF(Q29&gt;100%,IF(Q29&gt;200%,35%,15%),5%),0%)</f>
        <v>#REF!</v>
      </c>
      <c r="R31" s="134"/>
      <c r="S31" s="134"/>
      <c r="T31" s="134" t="e">
        <f>IF(T29&gt;50%,IF(T29&gt;100%,IF(T29&gt;200%,35%,15%),5%),0%)</f>
        <v>#REF!</v>
      </c>
      <c r="U31" s="134"/>
      <c r="V31" s="80"/>
    </row>
    <row r="32" ht="15" customHeight="1" spans="1:22">
      <c r="A32" s="135" t="s">
        <v>41</v>
      </c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4">
        <v>26</v>
      </c>
      <c r="O32" s="134"/>
      <c r="P32" s="134"/>
      <c r="Q32" s="134" t="e">
        <f>Q28*Q30-#REF!*Q31</f>
        <v>#REF!</v>
      </c>
      <c r="R32" s="134"/>
      <c r="S32" s="134"/>
      <c r="T32" s="134" t="e">
        <f>T28*T30-#REF!*T31</f>
        <v>#REF!</v>
      </c>
      <c r="U32" s="134"/>
      <c r="V32" s="80"/>
    </row>
    <row r="33" ht="15" customHeight="1" spans="1:22">
      <c r="A33" s="135" t="s">
        <v>42</v>
      </c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4">
        <v>27</v>
      </c>
      <c r="O33" s="134"/>
      <c r="P33" s="134"/>
      <c r="Q33" s="134"/>
      <c r="R33" s="134"/>
      <c r="S33" s="134"/>
      <c r="T33" s="134"/>
      <c r="U33" s="134"/>
      <c r="V33" s="80"/>
    </row>
    <row r="34" ht="15" customHeight="1" spans="1:22">
      <c r="A34" s="138" t="s">
        <v>43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42"/>
      <c r="L34" s="135"/>
      <c r="M34" s="135"/>
      <c r="N34" s="134">
        <v>28</v>
      </c>
      <c r="O34" s="134"/>
      <c r="P34" s="134"/>
      <c r="Q34" s="143" t="e">
        <f>Q32-Q33</f>
        <v>#REF!</v>
      </c>
      <c r="R34" s="144"/>
      <c r="S34" s="145"/>
      <c r="T34" s="143" t="e">
        <f>T32-T33</f>
        <v>#REF!</v>
      </c>
      <c r="U34" s="145"/>
      <c r="V34" s="80"/>
    </row>
    <row r="35" ht="15" customHeight="1" spans="1:22">
      <c r="A35" s="135" t="s">
        <v>44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4">
        <v>29</v>
      </c>
      <c r="O35" s="134"/>
      <c r="P35" s="134"/>
      <c r="Q35" s="134" t="e">
        <f>Q34/Q7</f>
        <v>#REF!</v>
      </c>
      <c r="R35" s="134"/>
      <c r="S35" s="134"/>
      <c r="T35" s="134" t="e">
        <f>T34/T7</f>
        <v>#REF!</v>
      </c>
      <c r="U35" s="134"/>
      <c r="V35" s="80"/>
    </row>
    <row r="36" ht="15" customHeight="1" spans="1:22">
      <c r="A36" s="135" t="s">
        <v>45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4">
        <v>30</v>
      </c>
      <c r="O36" s="134"/>
      <c r="P36" s="134"/>
      <c r="Q36" s="134"/>
      <c r="R36" s="134"/>
      <c r="S36" s="134"/>
      <c r="T36" s="134"/>
      <c r="U36" s="134"/>
      <c r="V36" s="80" t="s">
        <v>46</v>
      </c>
    </row>
    <row r="38" spans="1:21">
      <c r="A38" s="127" t="s">
        <v>47</v>
      </c>
      <c r="R38" s="151" t="s">
        <v>48</v>
      </c>
      <c r="U38" s="151" t="s">
        <v>49</v>
      </c>
    </row>
    <row r="39" spans="1:1">
      <c r="A39" t="s">
        <v>50</v>
      </c>
    </row>
  </sheetData>
  <mergeCells count="130">
    <mergeCell ref="A2:V2"/>
    <mergeCell ref="A3:P3"/>
    <mergeCell ref="A4:B4"/>
    <mergeCell ref="A5:V5"/>
    <mergeCell ref="A6:M6"/>
    <mergeCell ref="N6:P6"/>
    <mergeCell ref="Q6:S6"/>
    <mergeCell ref="T6:U6"/>
    <mergeCell ref="A7:M7"/>
    <mergeCell ref="N7:P7"/>
    <mergeCell ref="Q7:S7"/>
    <mergeCell ref="T7:U7"/>
    <mergeCell ref="A8:M8"/>
    <mergeCell ref="N8:P8"/>
    <mergeCell ref="Q8:S8"/>
    <mergeCell ref="T8:U8"/>
    <mergeCell ref="A9:M9"/>
    <mergeCell ref="N9:P9"/>
    <mergeCell ref="Q9:S9"/>
    <mergeCell ref="T9:U9"/>
    <mergeCell ref="A10:M10"/>
    <mergeCell ref="N10:P10"/>
    <mergeCell ref="Q10:S10"/>
    <mergeCell ref="T10:U10"/>
    <mergeCell ref="B11:M11"/>
    <mergeCell ref="N11:P11"/>
    <mergeCell ref="Q11:S11"/>
    <mergeCell ref="T11:U11"/>
    <mergeCell ref="B12:M12"/>
    <mergeCell ref="N12:P12"/>
    <mergeCell ref="Q12:S12"/>
    <mergeCell ref="T12:U12"/>
    <mergeCell ref="B13:M13"/>
    <mergeCell ref="N13:P13"/>
    <mergeCell ref="Q13:S13"/>
    <mergeCell ref="T13:U13"/>
    <mergeCell ref="B14:M14"/>
    <mergeCell ref="N14:P14"/>
    <mergeCell ref="Q14:S14"/>
    <mergeCell ref="T14:U14"/>
    <mergeCell ref="B15:M15"/>
    <mergeCell ref="N15:P15"/>
    <mergeCell ref="Q15:S15"/>
    <mergeCell ref="T15:U15"/>
    <mergeCell ref="B16:M16"/>
    <mergeCell ref="N16:P16"/>
    <mergeCell ref="Q16:S16"/>
    <mergeCell ref="T16:U16"/>
    <mergeCell ref="A17:M17"/>
    <mergeCell ref="N17:P17"/>
    <mergeCell ref="Q17:S17"/>
    <mergeCell ref="T17:U17"/>
    <mergeCell ref="B18:M18"/>
    <mergeCell ref="N18:P18"/>
    <mergeCell ref="Q18:S18"/>
    <mergeCell ref="T18:U18"/>
    <mergeCell ref="B19:M19"/>
    <mergeCell ref="N19:P19"/>
    <mergeCell ref="Q19:S19"/>
    <mergeCell ref="T19:U19"/>
    <mergeCell ref="A20:M20"/>
    <mergeCell ref="N20:P20"/>
    <mergeCell ref="Q20:S20"/>
    <mergeCell ref="T20:U20"/>
    <mergeCell ref="B21:M21"/>
    <mergeCell ref="N21:P21"/>
    <mergeCell ref="Q21:S21"/>
    <mergeCell ref="T21:U21"/>
    <mergeCell ref="B22:M22"/>
    <mergeCell ref="N22:P22"/>
    <mergeCell ref="Q22:S22"/>
    <mergeCell ref="T22:U22"/>
    <mergeCell ref="N23:P23"/>
    <mergeCell ref="Q23:S23"/>
    <mergeCell ref="T23:U23"/>
    <mergeCell ref="B24:K24"/>
    <mergeCell ref="N24:P24"/>
    <mergeCell ref="Q24:S24"/>
    <mergeCell ref="T24:U24"/>
    <mergeCell ref="B25:M25"/>
    <mergeCell ref="N25:P25"/>
    <mergeCell ref="Q25:S25"/>
    <mergeCell ref="T25:U25"/>
    <mergeCell ref="A26:M26"/>
    <mergeCell ref="N26:P26"/>
    <mergeCell ref="Q26:S26"/>
    <mergeCell ref="T26:U26"/>
    <mergeCell ref="A27:M27"/>
    <mergeCell ref="N27:P27"/>
    <mergeCell ref="Q27:S27"/>
    <mergeCell ref="T27:U27"/>
    <mergeCell ref="A28:M28"/>
    <mergeCell ref="N28:P28"/>
    <mergeCell ref="Q28:S28"/>
    <mergeCell ref="T28:U28"/>
    <mergeCell ref="A29:M29"/>
    <mergeCell ref="N29:P29"/>
    <mergeCell ref="Q29:S29"/>
    <mergeCell ref="T29:U29"/>
    <mergeCell ref="A30:M30"/>
    <mergeCell ref="N30:P30"/>
    <mergeCell ref="Q30:S30"/>
    <mergeCell ref="T30:U30"/>
    <mergeCell ref="A31:M31"/>
    <mergeCell ref="N31:P31"/>
    <mergeCell ref="Q31:S31"/>
    <mergeCell ref="T31:U31"/>
    <mergeCell ref="A32:M32"/>
    <mergeCell ref="N32:P32"/>
    <mergeCell ref="Q32:S32"/>
    <mergeCell ref="T32:U32"/>
    <mergeCell ref="A33:M33"/>
    <mergeCell ref="N33:P33"/>
    <mergeCell ref="Q33:S33"/>
    <mergeCell ref="T33:U33"/>
    <mergeCell ref="A34:K34"/>
    <mergeCell ref="N34:P34"/>
    <mergeCell ref="Q34:S34"/>
    <mergeCell ref="T34:U34"/>
    <mergeCell ref="A35:M35"/>
    <mergeCell ref="N35:P35"/>
    <mergeCell ref="Q35:S35"/>
    <mergeCell ref="T35:U35"/>
    <mergeCell ref="A36:M36"/>
    <mergeCell ref="N36:P36"/>
    <mergeCell ref="Q36:S36"/>
    <mergeCell ref="T36:U36"/>
    <mergeCell ref="A11:A16"/>
    <mergeCell ref="A18:A19"/>
    <mergeCell ref="A21:A25"/>
  </mergeCells>
  <pageMargins left="0.751388888888889" right="0.751388888888889" top="1" bottom="1" header="0.510416666666667" footer="0.510416666666667"/>
  <pageSetup paperSize="9" scale="78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U22"/>
  <sheetViews>
    <sheetView workbookViewId="0">
      <selection activeCell="A5" sqref="A5"/>
    </sheetView>
  </sheetViews>
  <sheetFormatPr defaultColWidth="9" defaultRowHeight="14.25"/>
  <cols>
    <col min="3" max="7" width="12.125"/>
    <col min="9" max="9" width="11.125"/>
    <col min="12" max="12" width="12.125"/>
    <col min="13" max="13" width="13.125"/>
  </cols>
  <sheetData>
    <row r="1" spans="1:255">
      <c r="A1" s="108" t="s">
        <v>51</v>
      </c>
      <c r="B1" s="107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09"/>
      <c r="CB1" s="109"/>
      <c r="CC1" s="109"/>
      <c r="CD1" s="109"/>
      <c r="CE1" s="109"/>
      <c r="CF1" s="109"/>
      <c r="CG1" s="109"/>
      <c r="CH1" s="109"/>
      <c r="CI1" s="109"/>
      <c r="CJ1" s="109"/>
      <c r="CK1" s="109"/>
      <c r="CL1" s="109"/>
      <c r="CM1" s="109"/>
      <c r="CN1" s="109"/>
      <c r="CO1" s="109"/>
      <c r="CP1" s="109"/>
      <c r="CQ1" s="109"/>
      <c r="CR1" s="109"/>
      <c r="CS1" s="109"/>
      <c r="CT1" s="109"/>
      <c r="CU1" s="109"/>
      <c r="CV1" s="109"/>
      <c r="CW1" s="109"/>
      <c r="CX1" s="109"/>
      <c r="CY1" s="109"/>
      <c r="CZ1" s="109"/>
      <c r="DA1" s="109"/>
      <c r="DB1" s="109"/>
      <c r="DC1" s="109"/>
      <c r="DD1" s="109"/>
      <c r="DE1" s="109"/>
      <c r="DF1" s="109"/>
      <c r="DG1" s="109"/>
      <c r="DH1" s="109"/>
      <c r="DI1" s="109"/>
      <c r="DJ1" s="109"/>
      <c r="DK1" s="109"/>
      <c r="DL1" s="109"/>
      <c r="DM1" s="109"/>
      <c r="DN1" s="109"/>
      <c r="DO1" s="109"/>
      <c r="DP1" s="109"/>
      <c r="DQ1" s="109"/>
      <c r="DR1" s="109"/>
      <c r="DS1" s="109"/>
      <c r="DT1" s="109"/>
      <c r="DU1" s="109"/>
      <c r="DV1" s="109"/>
      <c r="DW1" s="109"/>
      <c r="DX1" s="109"/>
      <c r="DY1" s="109"/>
      <c r="DZ1" s="109"/>
      <c r="EA1" s="109"/>
      <c r="EB1" s="109"/>
      <c r="EC1" s="109"/>
      <c r="ED1" s="109"/>
      <c r="EE1" s="109"/>
      <c r="EF1" s="109"/>
      <c r="EG1" s="109"/>
      <c r="EH1" s="109"/>
      <c r="EI1" s="109"/>
      <c r="EJ1" s="109"/>
      <c r="EK1" s="109"/>
      <c r="EL1" s="109"/>
      <c r="EM1" s="109"/>
      <c r="EN1" s="109"/>
      <c r="EO1" s="109"/>
      <c r="EP1" s="109"/>
      <c r="EQ1" s="109"/>
      <c r="ER1" s="109"/>
      <c r="ES1" s="109"/>
      <c r="ET1" s="109"/>
      <c r="EU1" s="109"/>
      <c r="EV1" s="109"/>
      <c r="EW1" s="109"/>
      <c r="EX1" s="109"/>
      <c r="EY1" s="109"/>
      <c r="EZ1" s="109"/>
      <c r="FA1" s="109"/>
      <c r="FB1" s="109"/>
      <c r="FC1" s="109"/>
      <c r="FD1" s="109"/>
      <c r="FE1" s="109"/>
      <c r="FF1" s="109"/>
      <c r="FG1" s="109"/>
      <c r="FH1" s="109"/>
      <c r="FI1" s="109"/>
      <c r="FJ1" s="109"/>
      <c r="FK1" s="109"/>
      <c r="FL1" s="109"/>
      <c r="FM1" s="109"/>
      <c r="FN1" s="109"/>
      <c r="FO1" s="109"/>
      <c r="FP1" s="109"/>
      <c r="FQ1" s="109"/>
      <c r="FR1" s="109"/>
      <c r="FS1" s="109"/>
      <c r="FT1" s="109"/>
      <c r="FU1" s="109"/>
      <c r="FV1" s="109"/>
      <c r="FW1" s="109"/>
      <c r="FX1" s="109"/>
      <c r="FY1" s="109"/>
      <c r="FZ1" s="109"/>
      <c r="GA1" s="109"/>
      <c r="GB1" s="109"/>
      <c r="GC1" s="109"/>
      <c r="GD1" s="109"/>
      <c r="GE1" s="109"/>
      <c r="GF1" s="109"/>
      <c r="GG1" s="109"/>
      <c r="GH1" s="109"/>
      <c r="GI1" s="109"/>
      <c r="GJ1" s="109"/>
      <c r="GK1" s="109"/>
      <c r="GL1" s="109"/>
      <c r="GM1" s="109"/>
      <c r="GN1" s="109"/>
      <c r="GO1" s="109"/>
      <c r="GP1" s="109"/>
      <c r="GQ1" s="109"/>
      <c r="GR1" s="109"/>
      <c r="GS1" s="109"/>
      <c r="GT1" s="109"/>
      <c r="GU1" s="109"/>
      <c r="GV1" s="109"/>
      <c r="GW1" s="109"/>
      <c r="GX1" s="109"/>
      <c r="GY1" s="109"/>
      <c r="GZ1" s="109"/>
      <c r="HA1" s="109"/>
      <c r="HB1" s="109"/>
      <c r="HC1" s="109"/>
      <c r="HD1" s="109"/>
      <c r="HE1" s="109"/>
      <c r="HF1" s="109"/>
      <c r="HG1" s="109"/>
      <c r="HH1" s="109"/>
      <c r="HI1" s="109"/>
      <c r="HJ1" s="109"/>
      <c r="HK1" s="109"/>
      <c r="HL1" s="109"/>
      <c r="HM1" s="109"/>
      <c r="HN1" s="109"/>
      <c r="HO1" s="109"/>
      <c r="HP1" s="109"/>
      <c r="HQ1" s="109"/>
      <c r="HR1" s="109"/>
      <c r="HS1" s="109"/>
      <c r="HT1" s="109"/>
      <c r="HU1" s="109"/>
      <c r="HV1" s="109"/>
      <c r="HW1" s="109"/>
      <c r="HX1" s="109"/>
      <c r="HY1" s="109"/>
      <c r="HZ1" s="109"/>
      <c r="IA1" s="109"/>
      <c r="IB1" s="109"/>
      <c r="IC1" s="109"/>
      <c r="ID1" s="109"/>
      <c r="IE1" s="109"/>
      <c r="IF1" s="109"/>
      <c r="IG1" s="109"/>
      <c r="IH1" s="109"/>
      <c r="II1" s="109"/>
      <c r="IJ1" s="109"/>
      <c r="IK1" s="109"/>
      <c r="IL1" s="109"/>
      <c r="IM1" s="109"/>
      <c r="IN1" s="109"/>
      <c r="IO1" s="109"/>
      <c r="IP1" s="109"/>
      <c r="IQ1" s="131"/>
      <c r="IR1" s="131"/>
      <c r="IS1" s="131"/>
      <c r="IT1" s="131"/>
      <c r="IU1" s="131"/>
    </row>
    <row r="2" ht="20.1" customHeight="1" spans="1:255">
      <c r="A2" s="110" t="s">
        <v>52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109"/>
      <c r="CD2" s="109"/>
      <c r="CE2" s="109"/>
      <c r="CF2" s="109"/>
      <c r="CG2" s="109"/>
      <c r="CH2" s="109"/>
      <c r="CI2" s="109"/>
      <c r="CJ2" s="109"/>
      <c r="CK2" s="109"/>
      <c r="CL2" s="109"/>
      <c r="CM2" s="109"/>
      <c r="CN2" s="109"/>
      <c r="CO2" s="109"/>
      <c r="CP2" s="109"/>
      <c r="CQ2" s="109"/>
      <c r="CR2" s="109"/>
      <c r="CS2" s="109"/>
      <c r="CT2" s="109"/>
      <c r="CU2" s="109"/>
      <c r="CV2" s="109"/>
      <c r="CW2" s="109"/>
      <c r="CX2" s="109"/>
      <c r="CY2" s="109"/>
      <c r="CZ2" s="109"/>
      <c r="DA2" s="109"/>
      <c r="DB2" s="109"/>
      <c r="DC2" s="109"/>
      <c r="DD2" s="109"/>
      <c r="DE2" s="109"/>
      <c r="DF2" s="109"/>
      <c r="DG2" s="109"/>
      <c r="DH2" s="109"/>
      <c r="DI2" s="109"/>
      <c r="DJ2" s="109"/>
      <c r="DK2" s="109"/>
      <c r="DL2" s="109"/>
      <c r="DM2" s="109"/>
      <c r="DN2" s="109"/>
      <c r="DO2" s="109"/>
      <c r="DP2" s="109"/>
      <c r="DQ2" s="109"/>
      <c r="DR2" s="109"/>
      <c r="DS2" s="109"/>
      <c r="DT2" s="109"/>
      <c r="DU2" s="109"/>
      <c r="DV2" s="109"/>
      <c r="DW2" s="109"/>
      <c r="DX2" s="109"/>
      <c r="DY2" s="109"/>
      <c r="DZ2" s="109"/>
      <c r="EA2" s="109"/>
      <c r="EB2" s="109"/>
      <c r="EC2" s="109"/>
      <c r="ED2" s="109"/>
      <c r="EE2" s="109"/>
      <c r="EF2" s="109"/>
      <c r="EG2" s="109"/>
      <c r="EH2" s="109"/>
      <c r="EI2" s="109"/>
      <c r="EJ2" s="109"/>
      <c r="EK2" s="109"/>
      <c r="EL2" s="109"/>
      <c r="EM2" s="109"/>
      <c r="EN2" s="109"/>
      <c r="EO2" s="109"/>
      <c r="EP2" s="109"/>
      <c r="EQ2" s="109"/>
      <c r="ER2" s="109"/>
      <c r="ES2" s="109"/>
      <c r="ET2" s="109"/>
      <c r="EU2" s="109"/>
      <c r="EV2" s="109"/>
      <c r="EW2" s="109"/>
      <c r="EX2" s="109"/>
      <c r="EY2" s="109"/>
      <c r="EZ2" s="109"/>
      <c r="FA2" s="109"/>
      <c r="FB2" s="109"/>
      <c r="FC2" s="109"/>
      <c r="FD2" s="109"/>
      <c r="FE2" s="109"/>
      <c r="FF2" s="109"/>
      <c r="FG2" s="109"/>
      <c r="FH2" s="109"/>
      <c r="FI2" s="109"/>
      <c r="FJ2" s="109"/>
      <c r="FK2" s="109"/>
      <c r="FL2" s="109"/>
      <c r="FM2" s="109"/>
      <c r="FN2" s="109"/>
      <c r="FO2" s="109"/>
      <c r="FP2" s="109"/>
      <c r="FQ2" s="109"/>
      <c r="FR2" s="109"/>
      <c r="FS2" s="109"/>
      <c r="FT2" s="109"/>
      <c r="FU2" s="109"/>
      <c r="FV2" s="109"/>
      <c r="FW2" s="109"/>
      <c r="FX2" s="109"/>
      <c r="FY2" s="109"/>
      <c r="FZ2" s="109"/>
      <c r="GA2" s="109"/>
      <c r="GB2" s="109"/>
      <c r="GC2" s="109"/>
      <c r="GD2" s="109"/>
      <c r="GE2" s="109"/>
      <c r="GF2" s="109"/>
      <c r="GG2" s="109"/>
      <c r="GH2" s="109"/>
      <c r="GI2" s="109"/>
      <c r="GJ2" s="109"/>
      <c r="GK2" s="109"/>
      <c r="GL2" s="109"/>
      <c r="GM2" s="109"/>
      <c r="GN2" s="109"/>
      <c r="GO2" s="109"/>
      <c r="GP2" s="109"/>
      <c r="GQ2" s="109"/>
      <c r="GR2" s="109"/>
      <c r="GS2" s="109"/>
      <c r="GT2" s="109"/>
      <c r="GU2" s="109"/>
      <c r="GV2" s="109"/>
      <c r="GW2" s="109"/>
      <c r="GX2" s="109"/>
      <c r="GY2" s="109"/>
      <c r="GZ2" s="109"/>
      <c r="HA2" s="109"/>
      <c r="HB2" s="109"/>
      <c r="HC2" s="109"/>
      <c r="HD2" s="109"/>
      <c r="HE2" s="109"/>
      <c r="HF2" s="109"/>
      <c r="HG2" s="109"/>
      <c r="HH2" s="109"/>
      <c r="HI2" s="109"/>
      <c r="HJ2" s="109"/>
      <c r="HK2" s="109"/>
      <c r="HL2" s="109"/>
      <c r="HM2" s="109"/>
      <c r="HN2" s="109"/>
      <c r="HO2" s="109"/>
      <c r="HP2" s="109"/>
      <c r="HQ2" s="109"/>
      <c r="HR2" s="109"/>
      <c r="HS2" s="109"/>
      <c r="HT2" s="109"/>
      <c r="HU2" s="109"/>
      <c r="HV2" s="109"/>
      <c r="HW2" s="109"/>
      <c r="HX2" s="109"/>
      <c r="HY2" s="109"/>
      <c r="HZ2" s="109"/>
      <c r="IA2" s="109"/>
      <c r="IB2" s="109"/>
      <c r="IC2" s="109"/>
      <c r="ID2" s="109"/>
      <c r="IE2" s="109"/>
      <c r="IF2" s="109"/>
      <c r="IG2" s="109"/>
      <c r="IH2" s="109"/>
      <c r="II2" s="109"/>
      <c r="IJ2" s="109"/>
      <c r="IK2" s="109"/>
      <c r="IL2" s="109"/>
      <c r="IM2" s="109"/>
      <c r="IN2" s="109"/>
      <c r="IO2" s="109"/>
      <c r="IP2" s="109"/>
      <c r="IQ2" s="131"/>
      <c r="IR2" s="131"/>
      <c r="IS2" s="131"/>
      <c r="IT2" s="131"/>
      <c r="IU2" s="131"/>
    </row>
    <row r="3" ht="20.1" customHeight="1" spans="1:255">
      <c r="A3" s="8" t="s">
        <v>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09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09"/>
      <c r="DD3" s="109"/>
      <c r="DE3" s="109"/>
      <c r="DF3" s="109"/>
      <c r="DG3" s="109"/>
      <c r="DH3" s="109"/>
      <c r="DI3" s="109"/>
      <c r="DJ3" s="109"/>
      <c r="DK3" s="109"/>
      <c r="DL3" s="109"/>
      <c r="DM3" s="109"/>
      <c r="DN3" s="109"/>
      <c r="DO3" s="109"/>
      <c r="DP3" s="109"/>
      <c r="DQ3" s="109"/>
      <c r="DR3" s="109"/>
      <c r="DS3" s="109"/>
      <c r="DT3" s="109"/>
      <c r="DU3" s="109"/>
      <c r="DV3" s="109"/>
      <c r="DW3" s="109"/>
      <c r="DX3" s="109"/>
      <c r="DY3" s="109"/>
      <c r="DZ3" s="109"/>
      <c r="EA3" s="109"/>
      <c r="EB3" s="109"/>
      <c r="EC3" s="109"/>
      <c r="ED3" s="109"/>
      <c r="EE3" s="109"/>
      <c r="EF3" s="109"/>
      <c r="EG3" s="109"/>
      <c r="EH3" s="109"/>
      <c r="EI3" s="109"/>
      <c r="EJ3" s="109"/>
      <c r="EK3" s="109"/>
      <c r="EL3" s="109"/>
      <c r="EM3" s="109"/>
      <c r="EN3" s="109"/>
      <c r="EO3" s="109"/>
      <c r="EP3" s="109"/>
      <c r="EQ3" s="109"/>
      <c r="ER3" s="109"/>
      <c r="ES3" s="109"/>
      <c r="ET3" s="109"/>
      <c r="EU3" s="109"/>
      <c r="EV3" s="109"/>
      <c r="EW3" s="109"/>
      <c r="EX3" s="109"/>
      <c r="EY3" s="109"/>
      <c r="EZ3" s="109"/>
      <c r="FA3" s="109"/>
      <c r="FB3" s="109"/>
      <c r="FC3" s="109"/>
      <c r="FD3" s="109"/>
      <c r="FE3" s="109"/>
      <c r="FF3" s="109"/>
      <c r="FG3" s="109"/>
      <c r="FH3" s="109"/>
      <c r="FI3" s="109"/>
      <c r="FJ3" s="109"/>
      <c r="FK3" s="109"/>
      <c r="FL3" s="109"/>
      <c r="FM3" s="109"/>
      <c r="FN3" s="109"/>
      <c r="FO3" s="109"/>
      <c r="FP3" s="109"/>
      <c r="FQ3" s="109"/>
      <c r="FR3" s="109"/>
      <c r="FS3" s="109"/>
      <c r="FT3" s="109"/>
      <c r="FU3" s="109"/>
      <c r="FV3" s="109"/>
      <c r="FW3" s="109"/>
      <c r="FX3" s="109"/>
      <c r="FY3" s="109"/>
      <c r="FZ3" s="109"/>
      <c r="GA3" s="109"/>
      <c r="GB3" s="109"/>
      <c r="GC3" s="109"/>
      <c r="GD3" s="109"/>
      <c r="GE3" s="109"/>
      <c r="GF3" s="109"/>
      <c r="GG3" s="109"/>
      <c r="GH3" s="109"/>
      <c r="GI3" s="109"/>
      <c r="GJ3" s="109"/>
      <c r="GK3" s="109"/>
      <c r="GL3" s="109"/>
      <c r="GM3" s="109"/>
      <c r="GN3" s="109"/>
      <c r="GO3" s="109"/>
      <c r="GP3" s="109"/>
      <c r="GQ3" s="109"/>
      <c r="GR3" s="109"/>
      <c r="GS3" s="109"/>
      <c r="GT3" s="109"/>
      <c r="GU3" s="109"/>
      <c r="GV3" s="109"/>
      <c r="GW3" s="109"/>
      <c r="GX3" s="109"/>
      <c r="GY3" s="109"/>
      <c r="GZ3" s="109"/>
      <c r="HA3" s="109"/>
      <c r="HB3" s="109"/>
      <c r="HC3" s="109"/>
      <c r="HD3" s="109"/>
      <c r="HE3" s="109"/>
      <c r="HF3" s="109"/>
      <c r="HG3" s="109"/>
      <c r="HH3" s="109"/>
      <c r="HI3" s="109"/>
      <c r="HJ3" s="109"/>
      <c r="HK3" s="109"/>
      <c r="HL3" s="109"/>
      <c r="HM3" s="109"/>
      <c r="HN3" s="109"/>
      <c r="HO3" s="109"/>
      <c r="HP3" s="109"/>
      <c r="HQ3" s="109"/>
      <c r="HR3" s="109"/>
      <c r="HS3" s="109"/>
      <c r="HT3" s="109"/>
      <c r="HU3" s="109"/>
      <c r="HV3" s="109"/>
      <c r="HW3" s="109"/>
      <c r="HX3" s="109"/>
      <c r="HY3" s="109"/>
      <c r="HZ3" s="109"/>
      <c r="IA3" s="109"/>
      <c r="IB3" s="109"/>
      <c r="IC3" s="109"/>
      <c r="ID3" s="109"/>
      <c r="IE3" s="109"/>
      <c r="IF3" s="109"/>
      <c r="IG3" s="109"/>
      <c r="IH3" s="109"/>
      <c r="II3" s="109"/>
      <c r="IJ3" s="109"/>
      <c r="IK3" s="109"/>
      <c r="IL3" s="109"/>
      <c r="IM3" s="109"/>
      <c r="IN3" s="109"/>
      <c r="IO3" s="109"/>
      <c r="IP3" s="109"/>
      <c r="IQ3" s="131"/>
      <c r="IR3" s="131"/>
      <c r="IS3" s="131"/>
      <c r="IT3" s="131"/>
      <c r="IU3" s="131"/>
    </row>
    <row r="4" ht="20.1" customHeight="1" spans="1:255">
      <c r="A4" s="8" t="s">
        <v>9</v>
      </c>
      <c r="B4" s="8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31"/>
      <c r="IR4" s="131"/>
      <c r="IS4" s="131"/>
      <c r="IT4" s="131"/>
      <c r="IU4" s="131"/>
    </row>
    <row r="7" spans="1:13">
      <c r="A7" s="111" t="s">
        <v>53</v>
      </c>
      <c r="B7" s="111"/>
      <c r="C7" s="112"/>
      <c r="D7" s="112"/>
      <c r="E7" s="113" t="s">
        <v>54</v>
      </c>
      <c r="F7" s="114"/>
      <c r="G7" s="112"/>
      <c r="H7" s="112"/>
      <c r="I7" s="129" t="s">
        <v>55</v>
      </c>
      <c r="J7" s="129"/>
      <c r="K7" s="129"/>
      <c r="L7" s="130" t="e">
        <f>G7/C7</f>
        <v>#DIV/0!</v>
      </c>
      <c r="M7" s="130"/>
    </row>
    <row r="8" spans="1:13">
      <c r="A8" s="115" t="s">
        <v>56</v>
      </c>
      <c r="B8" s="111" t="s">
        <v>57</v>
      </c>
      <c r="C8" s="115" t="s">
        <v>12</v>
      </c>
      <c r="D8" s="111" t="s">
        <v>13</v>
      </c>
      <c r="E8" s="111"/>
      <c r="F8" s="111"/>
      <c r="G8" s="111"/>
      <c r="H8" s="111"/>
      <c r="I8" s="111"/>
      <c r="J8" s="111"/>
      <c r="K8" s="111"/>
      <c r="L8" s="111"/>
      <c r="M8" s="115" t="s">
        <v>58</v>
      </c>
    </row>
    <row r="9" ht="24" spans="1:13">
      <c r="A9" s="115"/>
      <c r="B9" s="115"/>
      <c r="C9" s="115"/>
      <c r="D9" s="111" t="s">
        <v>59</v>
      </c>
      <c r="E9" s="116" t="s">
        <v>60</v>
      </c>
      <c r="F9" s="117" t="s">
        <v>61</v>
      </c>
      <c r="G9" s="117" t="s">
        <v>62</v>
      </c>
      <c r="H9" s="116" t="s">
        <v>63</v>
      </c>
      <c r="I9" s="117" t="s">
        <v>64</v>
      </c>
      <c r="J9" s="116" t="s">
        <v>65</v>
      </c>
      <c r="K9" s="116" t="s">
        <v>66</v>
      </c>
      <c r="L9" s="116" t="s">
        <v>67</v>
      </c>
      <c r="M9" s="115"/>
    </row>
    <row r="10" ht="24" spans="1:13">
      <c r="A10" s="115"/>
      <c r="B10" s="115"/>
      <c r="C10" s="115">
        <v>1</v>
      </c>
      <c r="D10" s="115">
        <v>2</v>
      </c>
      <c r="E10" s="115">
        <v>3</v>
      </c>
      <c r="F10" s="115">
        <v>4</v>
      </c>
      <c r="G10" s="115">
        <v>5</v>
      </c>
      <c r="H10" s="115">
        <v>6</v>
      </c>
      <c r="I10" s="115">
        <v>7</v>
      </c>
      <c r="J10" s="115">
        <v>8</v>
      </c>
      <c r="K10" s="115">
        <v>9</v>
      </c>
      <c r="L10" s="111" t="s">
        <v>68</v>
      </c>
      <c r="M10" s="111" t="s">
        <v>69</v>
      </c>
    </row>
    <row r="11" spans="1:13">
      <c r="A11" s="118" t="s">
        <v>70</v>
      </c>
      <c r="B11" s="119">
        <v>1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>
        <f>SUM(D11:K11)</f>
        <v>0</v>
      </c>
      <c r="M11" s="120">
        <f>C11+L11</f>
        <v>0</v>
      </c>
    </row>
    <row r="12" ht="24" spans="1:13">
      <c r="A12" s="118" t="s">
        <v>71</v>
      </c>
      <c r="B12" s="119">
        <v>2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>
        <f t="shared" ref="L12:L14" si="0">SUM(D12:K12)</f>
        <v>0</v>
      </c>
      <c r="M12" s="120">
        <f t="shared" ref="M12:M14" si="1">C12+L12</f>
        <v>0</v>
      </c>
    </row>
    <row r="13" ht="24" spans="1:13">
      <c r="A13" s="118" t="s">
        <v>72</v>
      </c>
      <c r="B13" s="119">
        <v>3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>
        <f t="shared" si="0"/>
        <v>0</v>
      </c>
      <c r="M13" s="120">
        <f t="shared" si="1"/>
        <v>0</v>
      </c>
    </row>
    <row r="14" ht="24" spans="1:13">
      <c r="A14" s="118" t="s">
        <v>73</v>
      </c>
      <c r="B14" s="119" t="s">
        <v>74</v>
      </c>
      <c r="C14" s="120">
        <f t="shared" ref="C14:K14" si="2">C12-C13</f>
        <v>0</v>
      </c>
      <c r="D14" s="120">
        <f t="shared" si="2"/>
        <v>0</v>
      </c>
      <c r="E14" s="120">
        <f t="shared" si="2"/>
        <v>0</v>
      </c>
      <c r="F14" s="120">
        <f t="shared" si="2"/>
        <v>0</v>
      </c>
      <c r="G14" s="120">
        <f t="shared" si="2"/>
        <v>0</v>
      </c>
      <c r="H14" s="120">
        <f t="shared" si="2"/>
        <v>0</v>
      </c>
      <c r="I14" s="120">
        <f t="shared" si="2"/>
        <v>0</v>
      </c>
      <c r="J14" s="120">
        <f t="shared" si="2"/>
        <v>0</v>
      </c>
      <c r="K14" s="120">
        <f t="shared" si="2"/>
        <v>0</v>
      </c>
      <c r="L14" s="120">
        <f t="shared" si="0"/>
        <v>0</v>
      </c>
      <c r="M14" s="120">
        <f t="shared" si="1"/>
        <v>0</v>
      </c>
    </row>
    <row r="15" ht="48" spans="1:13">
      <c r="A15" s="121" t="s">
        <v>75</v>
      </c>
      <c r="B15" s="119" t="s">
        <v>76</v>
      </c>
      <c r="C15" s="122" t="str">
        <f>IF(C12=0,"-",C13/C12)</f>
        <v>-</v>
      </c>
      <c r="D15" s="122" t="str">
        <f t="shared" ref="D15:M15" si="3">IF(D12=0,"-",D13/D12)</f>
        <v>-</v>
      </c>
      <c r="E15" s="122" t="str">
        <f t="shared" si="3"/>
        <v>-</v>
      </c>
      <c r="F15" s="122" t="str">
        <f t="shared" si="3"/>
        <v>-</v>
      </c>
      <c r="G15" s="122" t="str">
        <f t="shared" si="3"/>
        <v>-</v>
      </c>
      <c r="H15" s="122" t="str">
        <f t="shared" si="3"/>
        <v>-</v>
      </c>
      <c r="I15" s="122" t="str">
        <f t="shared" si="3"/>
        <v>-</v>
      </c>
      <c r="J15" s="122" t="str">
        <f t="shared" si="3"/>
        <v>-</v>
      </c>
      <c r="K15" s="122" t="str">
        <f t="shared" si="3"/>
        <v>-</v>
      </c>
      <c r="L15" s="122" t="str">
        <f t="shared" si="3"/>
        <v>-</v>
      </c>
      <c r="M15" s="122" t="str">
        <f t="shared" si="3"/>
        <v>-</v>
      </c>
    </row>
    <row r="16" ht="60" spans="1:13">
      <c r="A16" s="123" t="s">
        <v>77</v>
      </c>
      <c r="B16" s="119">
        <v>6</v>
      </c>
      <c r="C16" s="122" t="e">
        <f>C13/$M$12</f>
        <v>#DIV/0!</v>
      </c>
      <c r="D16" s="122" t="e">
        <f t="shared" ref="D16:M16" si="4">D13/$M$12</f>
        <v>#DIV/0!</v>
      </c>
      <c r="E16" s="122" t="e">
        <f t="shared" si="4"/>
        <v>#DIV/0!</v>
      </c>
      <c r="F16" s="122" t="e">
        <f t="shared" si="4"/>
        <v>#DIV/0!</v>
      </c>
      <c r="G16" s="122" t="e">
        <f t="shared" si="4"/>
        <v>#DIV/0!</v>
      </c>
      <c r="H16" s="122" t="e">
        <f t="shared" si="4"/>
        <v>#DIV/0!</v>
      </c>
      <c r="I16" s="122" t="e">
        <f t="shared" si="4"/>
        <v>#DIV/0!</v>
      </c>
      <c r="J16" s="122" t="e">
        <f t="shared" si="4"/>
        <v>#DIV/0!</v>
      </c>
      <c r="K16" s="122" t="e">
        <f t="shared" si="4"/>
        <v>#DIV/0!</v>
      </c>
      <c r="L16" s="122" t="e">
        <f t="shared" si="4"/>
        <v>#DIV/0!</v>
      </c>
      <c r="M16" s="122" t="e">
        <f t="shared" si="4"/>
        <v>#DIV/0!</v>
      </c>
    </row>
    <row r="18" s="24" customFormat="1" ht="12" spans="1:255">
      <c r="A18" s="124"/>
      <c r="B18" s="125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  <c r="BZ18" s="126"/>
      <c r="CA18" s="126"/>
      <c r="CB18" s="126"/>
      <c r="CC18" s="126"/>
      <c r="CD18" s="126"/>
      <c r="CE18" s="126"/>
      <c r="CF18" s="126"/>
      <c r="CG18" s="126"/>
      <c r="CH18" s="126"/>
      <c r="CI18" s="126"/>
      <c r="CJ18" s="126"/>
      <c r="CK18" s="126"/>
      <c r="CL18" s="126"/>
      <c r="CM18" s="126"/>
      <c r="CN18" s="126"/>
      <c r="CO18" s="126"/>
      <c r="CP18" s="126"/>
      <c r="CQ18" s="126"/>
      <c r="CR18" s="126"/>
      <c r="CS18" s="126"/>
      <c r="CT18" s="126"/>
      <c r="CU18" s="126"/>
      <c r="CV18" s="126"/>
      <c r="CW18" s="126"/>
      <c r="CX18" s="126"/>
      <c r="CY18" s="126"/>
      <c r="CZ18" s="126"/>
      <c r="DA18" s="126"/>
      <c r="DB18" s="126"/>
      <c r="DC18" s="126"/>
      <c r="DD18" s="126"/>
      <c r="DE18" s="126"/>
      <c r="DF18" s="126"/>
      <c r="DG18" s="126"/>
      <c r="DH18" s="126"/>
      <c r="DI18" s="126"/>
      <c r="DJ18" s="126"/>
      <c r="DK18" s="126"/>
      <c r="DL18" s="126"/>
      <c r="DM18" s="126"/>
      <c r="DN18" s="126"/>
      <c r="DO18" s="126"/>
      <c r="DP18" s="126"/>
      <c r="DQ18" s="126"/>
      <c r="DR18" s="126"/>
      <c r="DS18" s="126"/>
      <c r="DT18" s="126"/>
      <c r="DU18" s="126"/>
      <c r="DV18" s="126"/>
      <c r="DW18" s="126"/>
      <c r="DX18" s="126"/>
      <c r="DY18" s="126"/>
      <c r="DZ18" s="126"/>
      <c r="EA18" s="126"/>
      <c r="EB18" s="126"/>
      <c r="EC18" s="126"/>
      <c r="ED18" s="126"/>
      <c r="EE18" s="126"/>
      <c r="EF18" s="126"/>
      <c r="EG18" s="126"/>
      <c r="EH18" s="126"/>
      <c r="EI18" s="126"/>
      <c r="EJ18" s="126"/>
      <c r="EK18" s="126"/>
      <c r="EL18" s="126"/>
      <c r="EM18" s="126"/>
      <c r="EN18" s="126"/>
      <c r="EO18" s="126"/>
      <c r="EP18" s="126"/>
      <c r="EQ18" s="126"/>
      <c r="ER18" s="126"/>
      <c r="ES18" s="126"/>
      <c r="ET18" s="126"/>
      <c r="EU18" s="126"/>
      <c r="EV18" s="126"/>
      <c r="EW18" s="126"/>
      <c r="EX18" s="126"/>
      <c r="EY18" s="126"/>
      <c r="EZ18" s="126"/>
      <c r="FA18" s="126"/>
      <c r="FB18" s="126"/>
      <c r="FC18" s="126"/>
      <c r="FD18" s="126"/>
      <c r="FE18" s="126"/>
      <c r="FF18" s="126"/>
      <c r="FG18" s="126"/>
      <c r="FH18" s="126"/>
      <c r="FI18" s="126"/>
      <c r="FJ18" s="126"/>
      <c r="FK18" s="126"/>
      <c r="FL18" s="126"/>
      <c r="FM18" s="126"/>
      <c r="FN18" s="126"/>
      <c r="FO18" s="126"/>
      <c r="FP18" s="126"/>
      <c r="FQ18" s="126"/>
      <c r="FR18" s="126"/>
      <c r="FS18" s="126"/>
      <c r="FT18" s="126"/>
      <c r="FU18" s="126"/>
      <c r="FV18" s="126"/>
      <c r="FW18" s="126"/>
      <c r="FX18" s="126"/>
      <c r="FY18" s="126"/>
      <c r="FZ18" s="126"/>
      <c r="GA18" s="126"/>
      <c r="GB18" s="126"/>
      <c r="GC18" s="126"/>
      <c r="GD18" s="126"/>
      <c r="GE18" s="126"/>
      <c r="GF18" s="126"/>
      <c r="GG18" s="126"/>
      <c r="GH18" s="126"/>
      <c r="GI18" s="126"/>
      <c r="GJ18" s="126"/>
      <c r="GK18" s="126"/>
      <c r="GL18" s="126"/>
      <c r="GM18" s="126"/>
      <c r="GN18" s="126"/>
      <c r="GO18" s="126"/>
      <c r="GP18" s="126"/>
      <c r="GQ18" s="126"/>
      <c r="GR18" s="126"/>
      <c r="GS18" s="126"/>
      <c r="GT18" s="126"/>
      <c r="GU18" s="126"/>
      <c r="GV18" s="126"/>
      <c r="GW18" s="126"/>
      <c r="GX18" s="126"/>
      <c r="GY18" s="126"/>
      <c r="GZ18" s="126"/>
      <c r="HA18" s="126"/>
      <c r="HB18" s="126"/>
      <c r="HC18" s="126"/>
      <c r="HD18" s="126"/>
      <c r="HE18" s="126"/>
      <c r="HF18" s="126"/>
      <c r="HG18" s="126"/>
      <c r="HH18" s="126"/>
      <c r="HI18" s="126"/>
      <c r="HJ18" s="126"/>
      <c r="HK18" s="126"/>
      <c r="HL18" s="126"/>
      <c r="HM18" s="126"/>
      <c r="HN18" s="126"/>
      <c r="HO18" s="126"/>
      <c r="HP18" s="126"/>
      <c r="HQ18" s="126"/>
      <c r="HR18" s="126"/>
      <c r="HS18" s="126"/>
      <c r="HT18" s="126"/>
      <c r="HU18" s="126"/>
      <c r="HV18" s="126"/>
      <c r="HW18" s="126"/>
      <c r="HX18" s="126"/>
      <c r="HY18" s="126"/>
      <c r="HZ18" s="126"/>
      <c r="IA18" s="126"/>
      <c r="IB18" s="126"/>
      <c r="IC18" s="126"/>
      <c r="ID18" s="126"/>
      <c r="IE18" s="126"/>
      <c r="IF18" s="126"/>
      <c r="IG18" s="126"/>
      <c r="IH18" s="126"/>
      <c r="II18" s="126"/>
      <c r="IJ18" s="126"/>
      <c r="IK18" s="126"/>
      <c r="IL18" s="126"/>
      <c r="IM18" s="126"/>
      <c r="IN18" s="126"/>
      <c r="IO18" s="126"/>
      <c r="IP18" s="126"/>
      <c r="IQ18" s="132"/>
      <c r="IR18" s="132"/>
      <c r="IS18" s="132"/>
      <c r="IT18" s="132"/>
      <c r="IU18" s="132"/>
    </row>
    <row r="19" s="107" customFormat="1" ht="13.5" spans="1:250">
      <c r="A19" s="127" t="s">
        <v>47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  <c r="CM19" s="109"/>
      <c r="CN19" s="109"/>
      <c r="CO19" s="109"/>
      <c r="CP19" s="109"/>
      <c r="CQ19" s="109"/>
      <c r="CR19" s="109"/>
      <c r="CS19" s="109"/>
      <c r="CT19" s="109"/>
      <c r="CU19" s="109"/>
      <c r="CV19" s="109"/>
      <c r="CW19" s="109"/>
      <c r="CX19" s="109"/>
      <c r="CY19" s="109"/>
      <c r="CZ19" s="109"/>
      <c r="DA19" s="109"/>
      <c r="DB19" s="109"/>
      <c r="DC19" s="109"/>
      <c r="DD19" s="109"/>
      <c r="DE19" s="109"/>
      <c r="DF19" s="109"/>
      <c r="DG19" s="109"/>
      <c r="DH19" s="109"/>
      <c r="DI19" s="109"/>
      <c r="DJ19" s="109"/>
      <c r="DK19" s="109"/>
      <c r="DL19" s="109"/>
      <c r="DM19" s="109"/>
      <c r="DN19" s="109"/>
      <c r="DO19" s="109"/>
      <c r="DP19" s="109"/>
      <c r="DQ19" s="109"/>
      <c r="DR19" s="109"/>
      <c r="DS19" s="109"/>
      <c r="DT19" s="109"/>
      <c r="DU19" s="109"/>
      <c r="DV19" s="109"/>
      <c r="DW19" s="109"/>
      <c r="DX19" s="109"/>
      <c r="DY19" s="109"/>
      <c r="DZ19" s="109"/>
      <c r="EA19" s="109"/>
      <c r="EB19" s="109"/>
      <c r="EC19" s="109"/>
      <c r="ED19" s="109"/>
      <c r="EE19" s="109"/>
      <c r="EF19" s="109"/>
      <c r="EG19" s="109"/>
      <c r="EH19" s="109"/>
      <c r="EI19" s="109"/>
      <c r="EJ19" s="109"/>
      <c r="EK19" s="109"/>
      <c r="EL19" s="109"/>
      <c r="EM19" s="109"/>
      <c r="EN19" s="109"/>
      <c r="EO19" s="109"/>
      <c r="EP19" s="109"/>
      <c r="EQ19" s="109"/>
      <c r="ER19" s="109"/>
      <c r="ES19" s="109"/>
      <c r="ET19" s="109"/>
      <c r="EU19" s="109"/>
      <c r="EV19" s="109"/>
      <c r="EW19" s="109"/>
      <c r="EX19" s="109"/>
      <c r="EY19" s="109"/>
      <c r="EZ19" s="109"/>
      <c r="FA19" s="109"/>
      <c r="FB19" s="109"/>
      <c r="FC19" s="109"/>
      <c r="FD19" s="109"/>
      <c r="FE19" s="109"/>
      <c r="FF19" s="109"/>
      <c r="FG19" s="109"/>
      <c r="FH19" s="109"/>
      <c r="FI19" s="109"/>
      <c r="FJ19" s="109"/>
      <c r="FK19" s="109"/>
      <c r="FL19" s="109"/>
      <c r="FM19" s="109"/>
      <c r="FN19" s="109"/>
      <c r="FO19" s="109"/>
      <c r="FP19" s="109"/>
      <c r="FQ19" s="109"/>
      <c r="FR19" s="109"/>
      <c r="FS19" s="109"/>
      <c r="FT19" s="109"/>
      <c r="FU19" s="109"/>
      <c r="FV19" s="109"/>
      <c r="FW19" s="109"/>
      <c r="FX19" s="109"/>
      <c r="FY19" s="109"/>
      <c r="FZ19" s="109"/>
      <c r="GA19" s="109"/>
      <c r="GB19" s="109"/>
      <c r="GC19" s="109"/>
      <c r="GD19" s="109"/>
      <c r="GE19" s="109"/>
      <c r="GF19" s="109"/>
      <c r="GG19" s="109"/>
      <c r="GH19" s="109"/>
      <c r="GI19" s="109"/>
      <c r="GJ19" s="109"/>
      <c r="GK19" s="109"/>
      <c r="GL19" s="109"/>
      <c r="GM19" s="109"/>
      <c r="GN19" s="109"/>
      <c r="GO19" s="109"/>
      <c r="GP19" s="109"/>
      <c r="GQ19" s="109"/>
      <c r="GR19" s="109"/>
      <c r="GS19" s="109"/>
      <c r="GT19" s="109"/>
      <c r="GU19" s="109"/>
      <c r="GV19" s="109"/>
      <c r="GW19" s="109"/>
      <c r="GX19" s="109"/>
      <c r="GY19" s="109"/>
      <c r="GZ19" s="109"/>
      <c r="HA19" s="109"/>
      <c r="HB19" s="109"/>
      <c r="HC19" s="109"/>
      <c r="HD19" s="109"/>
      <c r="HE19" s="109"/>
      <c r="HF19" s="109"/>
      <c r="HG19" s="109"/>
      <c r="HH19" s="109"/>
      <c r="HI19" s="109"/>
      <c r="HJ19" s="109"/>
      <c r="HK19" s="109"/>
      <c r="HL19" s="109"/>
      <c r="HM19" s="109"/>
      <c r="HN19" s="109"/>
      <c r="HO19" s="109"/>
      <c r="HP19" s="109"/>
      <c r="HQ19" s="109"/>
      <c r="HR19" s="109"/>
      <c r="HS19" s="109"/>
      <c r="HT19" s="109"/>
      <c r="HU19" s="109"/>
      <c r="HV19" s="109"/>
      <c r="HW19" s="109"/>
      <c r="HX19" s="109"/>
      <c r="HY19" s="109"/>
      <c r="HZ19" s="109"/>
      <c r="IA19" s="109"/>
      <c r="IB19" s="109"/>
      <c r="IC19" s="109"/>
      <c r="ID19" s="109"/>
      <c r="IE19" s="109"/>
      <c r="IF19" s="109"/>
      <c r="IG19" s="109"/>
      <c r="IH19" s="109"/>
      <c r="II19" s="109"/>
      <c r="IJ19" s="109"/>
      <c r="IK19" s="109"/>
      <c r="IL19" s="109"/>
      <c r="IM19" s="109"/>
      <c r="IN19" s="109"/>
      <c r="IO19" s="109"/>
      <c r="IP19" s="109"/>
    </row>
    <row r="20" s="107" customFormat="1" ht="13.5" spans="1:250">
      <c r="A20" s="128" t="s">
        <v>78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09"/>
      <c r="CG20" s="109"/>
      <c r="CH20" s="109"/>
      <c r="CI20" s="109"/>
      <c r="CJ20" s="109"/>
      <c r="CK20" s="109"/>
      <c r="CL20" s="109"/>
      <c r="CM20" s="109"/>
      <c r="CN20" s="109"/>
      <c r="CO20" s="109"/>
      <c r="CP20" s="109"/>
      <c r="CQ20" s="109"/>
      <c r="CR20" s="109"/>
      <c r="CS20" s="109"/>
      <c r="CT20" s="109"/>
      <c r="CU20" s="109"/>
      <c r="CV20" s="109"/>
      <c r="CW20" s="109"/>
      <c r="CX20" s="109"/>
      <c r="CY20" s="109"/>
      <c r="CZ20" s="109"/>
      <c r="DA20" s="109"/>
      <c r="DB20" s="109"/>
      <c r="DC20" s="109"/>
      <c r="DD20" s="109"/>
      <c r="DE20" s="109"/>
      <c r="DF20" s="109"/>
      <c r="DG20" s="109"/>
      <c r="DH20" s="109"/>
      <c r="DI20" s="109"/>
      <c r="DJ20" s="109"/>
      <c r="DK20" s="109"/>
      <c r="DL20" s="109"/>
      <c r="DM20" s="109"/>
      <c r="DN20" s="109"/>
      <c r="DO20" s="109"/>
      <c r="DP20" s="109"/>
      <c r="DQ20" s="109"/>
      <c r="DR20" s="109"/>
      <c r="DS20" s="109"/>
      <c r="DT20" s="109"/>
      <c r="DU20" s="109"/>
      <c r="DV20" s="109"/>
      <c r="DW20" s="109"/>
      <c r="DX20" s="109"/>
      <c r="DY20" s="109"/>
      <c r="DZ20" s="109"/>
      <c r="EA20" s="109"/>
      <c r="EB20" s="109"/>
      <c r="EC20" s="109"/>
      <c r="ED20" s="109"/>
      <c r="EE20" s="109"/>
      <c r="EF20" s="109"/>
      <c r="EG20" s="109"/>
      <c r="EH20" s="109"/>
      <c r="EI20" s="109"/>
      <c r="EJ20" s="109"/>
      <c r="EK20" s="109"/>
      <c r="EL20" s="109"/>
      <c r="EM20" s="109"/>
      <c r="EN20" s="109"/>
      <c r="EO20" s="109"/>
      <c r="EP20" s="109"/>
      <c r="EQ20" s="109"/>
      <c r="ER20" s="109"/>
      <c r="ES20" s="109"/>
      <c r="ET20" s="109"/>
      <c r="EU20" s="109"/>
      <c r="EV20" s="109"/>
      <c r="EW20" s="109"/>
      <c r="EX20" s="109"/>
      <c r="EY20" s="109"/>
      <c r="EZ20" s="109"/>
      <c r="FA20" s="109"/>
      <c r="FB20" s="109"/>
      <c r="FC20" s="109"/>
      <c r="FD20" s="109"/>
      <c r="FE20" s="109"/>
      <c r="FF20" s="109"/>
      <c r="FG20" s="109"/>
      <c r="FH20" s="109"/>
      <c r="FI20" s="109"/>
      <c r="FJ20" s="109"/>
      <c r="FK20" s="109"/>
      <c r="FL20" s="109"/>
      <c r="FM20" s="109"/>
      <c r="FN20" s="109"/>
      <c r="FO20" s="109"/>
      <c r="FP20" s="109"/>
      <c r="FQ20" s="109"/>
      <c r="FR20" s="109"/>
      <c r="FS20" s="109"/>
      <c r="FT20" s="109"/>
      <c r="FU20" s="109"/>
      <c r="FV20" s="109"/>
      <c r="FW20" s="109"/>
      <c r="FX20" s="109"/>
      <c r="FY20" s="109"/>
      <c r="FZ20" s="109"/>
      <c r="GA20" s="109"/>
      <c r="GB20" s="109"/>
      <c r="GC20" s="109"/>
      <c r="GD20" s="109"/>
      <c r="GE20" s="109"/>
      <c r="GF20" s="109"/>
      <c r="GG20" s="109"/>
      <c r="GH20" s="109"/>
      <c r="GI20" s="109"/>
      <c r="GJ20" s="109"/>
      <c r="GK20" s="109"/>
      <c r="GL20" s="109"/>
      <c r="GM20" s="109"/>
      <c r="GN20" s="109"/>
      <c r="GO20" s="109"/>
      <c r="GP20" s="109"/>
      <c r="GQ20" s="109"/>
      <c r="GR20" s="109"/>
      <c r="GS20" s="109"/>
      <c r="GT20" s="109"/>
      <c r="GU20" s="109"/>
      <c r="GV20" s="109"/>
      <c r="GW20" s="109"/>
      <c r="GX20" s="109"/>
      <c r="GY20" s="109"/>
      <c r="GZ20" s="109"/>
      <c r="HA20" s="109"/>
      <c r="HB20" s="109"/>
      <c r="HC20" s="109"/>
      <c r="HD20" s="109"/>
      <c r="HE20" s="109"/>
      <c r="HF20" s="109"/>
      <c r="HG20" s="109"/>
      <c r="HH20" s="109"/>
      <c r="HI20" s="109"/>
      <c r="HJ20" s="109"/>
      <c r="HK20" s="109"/>
      <c r="HL20" s="109"/>
      <c r="HM20" s="109"/>
      <c r="HN20" s="109"/>
      <c r="HO20" s="109"/>
      <c r="HP20" s="109"/>
      <c r="HQ20" s="109"/>
      <c r="HR20" s="109"/>
      <c r="HS20" s="109"/>
      <c r="HT20" s="109"/>
      <c r="HU20" s="109"/>
      <c r="HV20" s="109"/>
      <c r="HW20" s="109"/>
      <c r="HX20" s="109"/>
      <c r="HY20" s="109"/>
      <c r="HZ20" s="109"/>
      <c r="IA20" s="109"/>
      <c r="IB20" s="109"/>
      <c r="IC20" s="109"/>
      <c r="ID20" s="109"/>
      <c r="IE20" s="109"/>
      <c r="IF20" s="109"/>
      <c r="IG20" s="109"/>
      <c r="IH20" s="109"/>
      <c r="II20" s="109"/>
      <c r="IJ20" s="109"/>
      <c r="IK20" s="109"/>
      <c r="IL20" s="109"/>
      <c r="IM20" s="109"/>
      <c r="IN20" s="109"/>
      <c r="IO20" s="109"/>
      <c r="IP20" s="109"/>
    </row>
    <row r="21" spans="1:1">
      <c r="A21" s="128" t="s">
        <v>79</v>
      </c>
    </row>
    <row r="22" spans="1:1">
      <c r="A22" s="127" t="s">
        <v>80</v>
      </c>
    </row>
  </sheetData>
  <mergeCells count="14">
    <mergeCell ref="A2:L2"/>
    <mergeCell ref="A3:P3"/>
    <mergeCell ref="A4:B4"/>
    <mergeCell ref="A7:B7"/>
    <mergeCell ref="C7:D7"/>
    <mergeCell ref="E7:F7"/>
    <mergeCell ref="G7:H7"/>
    <mergeCell ref="I7:K7"/>
    <mergeCell ref="L7:M7"/>
    <mergeCell ref="D8:L8"/>
    <mergeCell ref="A8:A10"/>
    <mergeCell ref="B8:B10"/>
    <mergeCell ref="C8:C9"/>
    <mergeCell ref="M8:M9"/>
  </mergeCells>
  <dataValidations count="1">
    <dataValidation allowBlank="1" showErrorMessage="1" sqref="A7 C8 M8 C10 M10 A18:IV18 A11:A14 B11:B16 D8:D10 A1:IV4 E9:L10 A8:B10 C11:M14 B19:IV20"/>
  </dataValidation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S17"/>
  <sheetViews>
    <sheetView showGridLines="0" workbookViewId="0">
      <selection activeCell="D8" sqref="D8"/>
    </sheetView>
  </sheetViews>
  <sheetFormatPr defaultColWidth="9" defaultRowHeight="14.25"/>
  <cols>
    <col min="1" max="1" width="8.875" style="60" customWidth="1"/>
    <col min="2" max="2" width="19.5" style="60" customWidth="1"/>
    <col min="3" max="3" width="16.625" style="60" customWidth="1"/>
    <col min="4" max="4" width="13.75" style="60" customWidth="1"/>
    <col min="5" max="5" width="17.75" style="60" customWidth="1"/>
    <col min="6" max="8" width="8.625" style="60" customWidth="1"/>
    <col min="9" max="9" width="8.625" style="89" customWidth="1"/>
    <col min="10" max="14" width="8.625" style="60" customWidth="1"/>
    <col min="15" max="15" width="6.625" style="60" customWidth="1"/>
    <col min="16" max="252" width="9" style="60"/>
    <col min="253" max="253" width="9" style="90"/>
  </cols>
  <sheetData>
    <row r="1" s="4" customFormat="1" ht="13.5" spans="1:253">
      <c r="A1" s="91" t="s">
        <v>81</v>
      </c>
      <c r="B1" s="91"/>
      <c r="C1" s="91"/>
      <c r="D1" s="91"/>
      <c r="E1" s="91"/>
      <c r="F1" s="91"/>
      <c r="G1" s="91"/>
      <c r="H1" s="60"/>
      <c r="I1" s="89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/>
      <c r="IR1" s="60"/>
      <c r="IS1" s="60"/>
    </row>
    <row r="2" s="1" customFormat="1" ht="18.75" spans="1:253">
      <c r="A2" s="92"/>
      <c r="B2" s="93" t="s">
        <v>82</v>
      </c>
      <c r="C2" s="92"/>
      <c r="D2" s="92"/>
      <c r="E2" s="92"/>
      <c r="F2" s="92"/>
      <c r="G2" s="92"/>
      <c r="H2" s="92"/>
      <c r="I2" s="105"/>
      <c r="J2" s="92"/>
      <c r="K2" s="92"/>
      <c r="L2" s="92"/>
      <c r="M2" s="92"/>
      <c r="N2" s="92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</row>
    <row r="3" s="1" customFormat="1" ht="13.5" spans="1:253">
      <c r="A3" s="8" t="s">
        <v>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  <c r="IR3" s="60"/>
      <c r="IS3" s="60"/>
    </row>
    <row r="4" s="1" customFormat="1" ht="18.75" spans="1:253">
      <c r="A4" s="8" t="s">
        <v>9</v>
      </c>
      <c r="B4" s="8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</row>
    <row r="5" s="1" customFormat="1" ht="18.75" spans="1:253">
      <c r="A5" s="8"/>
      <c r="B5" s="8"/>
      <c r="C5" s="94"/>
      <c r="D5" s="95" t="s">
        <v>83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</row>
    <row r="6" s="87" customFormat="1" ht="17.25" customHeight="1" spans="1:241">
      <c r="A6" s="96" t="s">
        <v>84</v>
      </c>
      <c r="B6" s="96" t="s">
        <v>85</v>
      </c>
      <c r="C6" s="96" t="s">
        <v>86</v>
      </c>
      <c r="D6" s="96" t="s">
        <v>87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</row>
    <row r="7" s="87" customFormat="1" ht="17.25" customHeight="1" spans="1:241">
      <c r="A7" s="97"/>
      <c r="B7" s="97"/>
      <c r="C7" s="97"/>
      <c r="D7" s="97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</row>
    <row r="8" s="1" customFormat="1" spans="1:241">
      <c r="A8" s="98">
        <v>1</v>
      </c>
      <c r="B8" s="99" t="s">
        <v>12</v>
      </c>
      <c r="C8" s="100"/>
      <c r="D8" s="10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0"/>
      <c r="GN8" s="60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0"/>
      <c r="IG8" s="60"/>
    </row>
    <row r="9" s="1" customFormat="1" spans="1:241">
      <c r="A9" s="98">
        <v>2</v>
      </c>
      <c r="B9" s="101" t="s">
        <v>59</v>
      </c>
      <c r="C9" s="100"/>
      <c r="D9" s="10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</row>
    <row r="10" s="1" customFormat="1" spans="1:241">
      <c r="A10" s="98">
        <v>3</v>
      </c>
      <c r="B10" s="102" t="s">
        <v>60</v>
      </c>
      <c r="C10" s="100"/>
      <c r="D10" s="10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</row>
    <row r="11" s="1" customFormat="1" spans="1:241">
      <c r="A11" s="98">
        <v>4</v>
      </c>
      <c r="B11" s="103" t="s">
        <v>61</v>
      </c>
      <c r="C11" s="100"/>
      <c r="D11" s="10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</row>
    <row r="12" s="1" customFormat="1" spans="1:241">
      <c r="A12" s="98">
        <v>5</v>
      </c>
      <c r="B12" s="103" t="s">
        <v>62</v>
      </c>
      <c r="C12" s="100"/>
      <c r="D12" s="10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</row>
    <row r="13" s="1" customFormat="1" spans="1:241">
      <c r="A13" s="98">
        <v>6</v>
      </c>
      <c r="B13" s="102" t="s">
        <v>63</v>
      </c>
      <c r="C13" s="69"/>
      <c r="D13" s="69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</row>
    <row r="14" s="1" customFormat="1" spans="1:241">
      <c r="A14" s="98">
        <v>7</v>
      </c>
      <c r="B14" s="103" t="s">
        <v>64</v>
      </c>
      <c r="C14" s="69"/>
      <c r="D14" s="69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</row>
    <row r="15" s="88" customFormat="1" ht="13.5" spans="1:253">
      <c r="A15" s="98">
        <v>8</v>
      </c>
      <c r="B15" s="65" t="s">
        <v>66</v>
      </c>
      <c r="C15" s="104"/>
      <c r="D15" s="104"/>
      <c r="E15" s="63"/>
      <c r="F15" s="63"/>
      <c r="G15" s="63"/>
      <c r="H15" s="63"/>
      <c r="I15" s="106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  <c r="FZ15" s="63"/>
      <c r="GA15" s="63"/>
      <c r="GB15" s="63"/>
      <c r="GC15" s="63"/>
      <c r="GD15" s="63"/>
      <c r="GE15" s="63"/>
      <c r="GF15" s="63"/>
      <c r="GG15" s="63"/>
      <c r="GH15" s="63"/>
      <c r="GI15" s="63"/>
      <c r="GJ15" s="63"/>
      <c r="GK15" s="63"/>
      <c r="GL15" s="63"/>
      <c r="GM15" s="63"/>
      <c r="GN15" s="63"/>
      <c r="GO15" s="63"/>
      <c r="GP15" s="63"/>
      <c r="GQ15" s="63"/>
      <c r="GR15" s="63"/>
      <c r="GS15" s="63"/>
      <c r="GT15" s="63"/>
      <c r="GU15" s="63"/>
      <c r="GV15" s="63"/>
      <c r="GW15" s="63"/>
      <c r="GX15" s="63"/>
      <c r="GY15" s="63"/>
      <c r="GZ15" s="63"/>
      <c r="HA15" s="63"/>
      <c r="HB15" s="63"/>
      <c r="HC15" s="63"/>
      <c r="HD15" s="63"/>
      <c r="HE15" s="63"/>
      <c r="HF15" s="63"/>
      <c r="HG15" s="63"/>
      <c r="HH15" s="63"/>
      <c r="HI15" s="63"/>
      <c r="HJ15" s="63"/>
      <c r="HK15" s="63"/>
      <c r="HL15" s="63"/>
      <c r="HM15" s="63"/>
      <c r="HN15" s="63"/>
      <c r="HO15" s="63"/>
      <c r="HP15" s="63"/>
      <c r="HQ15" s="63"/>
      <c r="HR15" s="63"/>
      <c r="HS15" s="63"/>
      <c r="HT15" s="63"/>
      <c r="HU15" s="63"/>
      <c r="HV15" s="63"/>
      <c r="HW15" s="63"/>
      <c r="HX15" s="63"/>
      <c r="HY15" s="63"/>
      <c r="HZ15" s="63"/>
      <c r="IA15" s="63"/>
      <c r="IB15" s="63"/>
      <c r="IC15" s="63"/>
      <c r="ID15" s="63"/>
      <c r="IE15" s="63"/>
      <c r="IF15" s="63"/>
      <c r="IG15" s="63"/>
      <c r="IH15" s="63"/>
      <c r="II15" s="63"/>
      <c r="IJ15" s="63"/>
      <c r="IK15" s="63"/>
      <c r="IL15" s="63"/>
      <c r="IM15" s="63"/>
      <c r="IN15" s="63"/>
      <c r="IO15" s="63"/>
      <c r="IP15" s="63"/>
      <c r="IQ15" s="63"/>
      <c r="IR15" s="63"/>
      <c r="IS15" s="63"/>
    </row>
    <row r="16" s="88" customFormat="1" ht="12" spans="1:253">
      <c r="A16" s="63"/>
      <c r="B16" s="63"/>
      <c r="C16" s="63"/>
      <c r="D16" s="63"/>
      <c r="E16" s="63"/>
      <c r="F16" s="63"/>
      <c r="G16" s="63"/>
      <c r="H16" s="63"/>
      <c r="I16" s="106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3"/>
      <c r="EZ16" s="63"/>
      <c r="FA16" s="63"/>
      <c r="FB16" s="63"/>
      <c r="FC16" s="63"/>
      <c r="FD16" s="63"/>
      <c r="FE16" s="63"/>
      <c r="FF16" s="63"/>
      <c r="FG16" s="63"/>
      <c r="FH16" s="63"/>
      <c r="FI16" s="63"/>
      <c r="FJ16" s="63"/>
      <c r="FK16" s="63"/>
      <c r="FL16" s="63"/>
      <c r="FM16" s="63"/>
      <c r="FN16" s="63"/>
      <c r="FO16" s="63"/>
      <c r="FP16" s="63"/>
      <c r="FQ16" s="63"/>
      <c r="FR16" s="63"/>
      <c r="FS16" s="63"/>
      <c r="FT16" s="63"/>
      <c r="FU16" s="63"/>
      <c r="FV16" s="63"/>
      <c r="FW16" s="63"/>
      <c r="FX16" s="63"/>
      <c r="FY16" s="63"/>
      <c r="FZ16" s="63"/>
      <c r="GA16" s="63"/>
      <c r="GB16" s="63"/>
      <c r="GC16" s="63"/>
      <c r="GD16" s="63"/>
      <c r="GE16" s="63"/>
      <c r="GF16" s="63"/>
      <c r="GG16" s="63"/>
      <c r="GH16" s="63"/>
      <c r="GI16" s="63"/>
      <c r="GJ16" s="63"/>
      <c r="GK16" s="63"/>
      <c r="GL16" s="63"/>
      <c r="GM16" s="63"/>
      <c r="GN16" s="63"/>
      <c r="GO16" s="63"/>
      <c r="GP16" s="63"/>
      <c r="GQ16" s="63"/>
      <c r="GR16" s="63"/>
      <c r="GS16" s="63"/>
      <c r="GT16" s="63"/>
      <c r="GU16" s="63"/>
      <c r="GV16" s="63"/>
      <c r="GW16" s="63"/>
      <c r="GX16" s="63"/>
      <c r="GY16" s="63"/>
      <c r="GZ16" s="63"/>
      <c r="HA16" s="63"/>
      <c r="HB16" s="63"/>
      <c r="HC16" s="63"/>
      <c r="HD16" s="63"/>
      <c r="HE16" s="63"/>
      <c r="HF16" s="63"/>
      <c r="HG16" s="63"/>
      <c r="HH16" s="63"/>
      <c r="HI16" s="63"/>
      <c r="HJ16" s="63"/>
      <c r="HK16" s="63"/>
      <c r="HL16" s="63"/>
      <c r="HM16" s="63"/>
      <c r="HN16" s="63"/>
      <c r="HO16" s="63"/>
      <c r="HP16" s="63"/>
      <c r="HQ16" s="63"/>
      <c r="HR16" s="63"/>
      <c r="HS16" s="63"/>
      <c r="HT16" s="63"/>
      <c r="HU16" s="63"/>
      <c r="HV16" s="63"/>
      <c r="HW16" s="63"/>
      <c r="HX16" s="63"/>
      <c r="HY16" s="63"/>
      <c r="HZ16" s="63"/>
      <c r="IA16" s="63"/>
      <c r="IB16" s="63"/>
      <c r="IC16" s="63"/>
      <c r="ID16" s="63"/>
      <c r="IE16" s="63"/>
      <c r="IF16" s="63"/>
      <c r="IG16" s="63"/>
      <c r="IH16" s="63"/>
      <c r="II16" s="63"/>
      <c r="IJ16" s="63"/>
      <c r="IK16" s="63"/>
      <c r="IL16" s="63"/>
      <c r="IM16" s="63"/>
      <c r="IN16" s="63"/>
      <c r="IO16" s="63"/>
      <c r="IP16" s="63"/>
      <c r="IQ16" s="63"/>
      <c r="IR16" s="63"/>
      <c r="IS16" s="63"/>
    </row>
    <row r="17" s="88" customFormat="1" ht="12" spans="1:253">
      <c r="A17" s="63"/>
      <c r="B17" s="63"/>
      <c r="C17" s="63"/>
      <c r="D17" s="63"/>
      <c r="E17" s="63"/>
      <c r="F17" s="63"/>
      <c r="G17" s="63"/>
      <c r="H17" s="63"/>
      <c r="I17" s="106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  <c r="GQ17" s="63"/>
      <c r="GR17" s="63"/>
      <c r="GS17" s="63"/>
      <c r="GT17" s="63"/>
      <c r="GU17" s="63"/>
      <c r="GV17" s="63"/>
      <c r="GW17" s="63"/>
      <c r="GX17" s="63"/>
      <c r="GY17" s="63"/>
      <c r="GZ17" s="63"/>
      <c r="HA17" s="63"/>
      <c r="HB17" s="63"/>
      <c r="HC17" s="63"/>
      <c r="HD17" s="63"/>
      <c r="HE17" s="63"/>
      <c r="HF17" s="63"/>
      <c r="HG17" s="63"/>
      <c r="HH17" s="63"/>
      <c r="HI17" s="63"/>
      <c r="HJ17" s="63"/>
      <c r="HK17" s="63"/>
      <c r="HL17" s="63"/>
      <c r="HM17" s="63"/>
      <c r="HN17" s="63"/>
      <c r="HO17" s="63"/>
      <c r="HP17" s="63"/>
      <c r="HQ17" s="63"/>
      <c r="HR17" s="63"/>
      <c r="HS17" s="63"/>
      <c r="HT17" s="63"/>
      <c r="HU17" s="63"/>
      <c r="HV17" s="63"/>
      <c r="HW17" s="63"/>
      <c r="HX17" s="63"/>
      <c r="HY17" s="63"/>
      <c r="HZ17" s="63"/>
      <c r="IA17" s="63"/>
      <c r="IB17" s="63"/>
      <c r="IC17" s="63"/>
      <c r="ID17" s="63"/>
      <c r="IE17" s="63"/>
      <c r="IF17" s="63"/>
      <c r="IG17" s="63"/>
      <c r="IH17" s="63"/>
      <c r="II17" s="63"/>
      <c r="IJ17" s="63"/>
      <c r="IK17" s="63"/>
      <c r="IL17" s="63"/>
      <c r="IM17" s="63"/>
      <c r="IN17" s="63"/>
      <c r="IO17" s="63"/>
      <c r="IP17" s="63"/>
      <c r="IQ17" s="63"/>
      <c r="IR17" s="63"/>
      <c r="IS17" s="63"/>
    </row>
  </sheetData>
  <mergeCells count="7">
    <mergeCell ref="A1:G1"/>
    <mergeCell ref="A3:P3"/>
    <mergeCell ref="A4:B4"/>
    <mergeCell ref="A6:A7"/>
    <mergeCell ref="B6:B7"/>
    <mergeCell ref="C6:C7"/>
    <mergeCell ref="D6:D7"/>
  </mergeCells>
  <dataValidations count="3">
    <dataValidation allowBlank="1" showErrorMessage="1" sqref="D5 E15:IR15 B8:B15 D1:D4 D8:D15 D16:D17 D18:D65534 E1:E4 B6:D7 E6:IF14 E16:IR17 A16:C17 E18:IR65528 A18:C65528 F1:IR5 A1:C5"/>
    <dataValidation type="list" allowBlank="1" showErrorMessage="1" sqref="C8">
      <formula1>"实际平均销售价格,备案平均销售价格,预计平均销售价格"</formula1>
    </dataValidation>
    <dataValidation type="list" allowBlank="1" showErrorMessage="1" sqref="C9:C15">
      <formula1>"平均实际销售价格,备案的平均销售价格,预计平均销售价格"</formula1>
    </dataValidation>
  </dataValidations>
  <pageMargins left="0.751388888888889" right="0.751388888888889" top="1" bottom="1" header="0.510416666666667" footer="0.510416666666667"/>
  <pageSetup paperSize="9" scale="7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58"/>
  <sheetViews>
    <sheetView workbookViewId="0">
      <selection activeCell="A2" sqref="A2"/>
    </sheetView>
  </sheetViews>
  <sheetFormatPr defaultColWidth="9" defaultRowHeight="14.25"/>
  <cols>
    <col min="6" max="6" width="12.75" customWidth="1"/>
    <col min="10" max="10" width="11.875" customWidth="1"/>
  </cols>
  <sheetData>
    <row r="1" spans="1:16">
      <c r="A1" s="58" t="s">
        <v>88</v>
      </c>
      <c r="B1" s="59"/>
      <c r="C1" s="58"/>
      <c r="D1" s="59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>
      <c r="A2" s="60"/>
      <c r="B2" s="61"/>
      <c r="C2" s="60"/>
      <c r="D2" s="61"/>
      <c r="E2" s="60"/>
      <c r="F2" s="60"/>
      <c r="G2" s="60"/>
      <c r="H2" s="60"/>
      <c r="I2" s="60"/>
      <c r="J2" s="81"/>
      <c r="K2" s="81"/>
      <c r="L2" s="81"/>
      <c r="M2" s="60"/>
      <c r="N2" s="60"/>
      <c r="O2" s="60"/>
      <c r="P2" s="60"/>
    </row>
    <row r="3" spans="1:16">
      <c r="A3" s="51" t="s">
        <v>89</v>
      </c>
      <c r="B3" s="62"/>
      <c r="C3" s="63"/>
      <c r="D3" s="62"/>
      <c r="E3" s="63"/>
      <c r="F3" s="63"/>
      <c r="G3" s="63"/>
      <c r="H3" s="63"/>
      <c r="I3" s="63"/>
      <c r="J3" s="82"/>
      <c r="K3" s="82"/>
      <c r="L3" s="82"/>
      <c r="M3" s="63"/>
      <c r="N3" s="63"/>
      <c r="O3" s="63"/>
      <c r="P3" s="63"/>
    </row>
    <row r="4" spans="1:16">
      <c r="A4" s="51" t="s">
        <v>9</v>
      </c>
      <c r="B4" s="62"/>
      <c r="C4" s="63"/>
      <c r="D4" s="62"/>
      <c r="E4" s="63"/>
      <c r="F4" s="63"/>
      <c r="G4" s="63"/>
      <c r="H4" s="63"/>
      <c r="I4" s="63"/>
      <c r="J4" s="82"/>
      <c r="K4" s="82"/>
      <c r="L4" s="82"/>
      <c r="M4" s="63"/>
      <c r="N4" s="63"/>
      <c r="O4" s="63"/>
      <c r="P4" s="63"/>
    </row>
    <row r="5" spans="1:16">
      <c r="A5" s="51"/>
      <c r="B5" s="62"/>
      <c r="C5" s="63"/>
      <c r="D5" s="62"/>
      <c r="E5" s="63"/>
      <c r="F5" s="63"/>
      <c r="G5" s="63"/>
      <c r="H5" s="63"/>
      <c r="I5" s="63"/>
      <c r="J5" s="82"/>
      <c r="K5" s="82"/>
      <c r="L5" s="82"/>
      <c r="M5" s="63"/>
      <c r="N5" s="63"/>
      <c r="O5" s="63"/>
      <c r="P5" s="63"/>
    </row>
    <row r="6" ht="24" spans="1:10">
      <c r="A6" s="64" t="s">
        <v>84</v>
      </c>
      <c r="B6" s="64" t="s">
        <v>90</v>
      </c>
      <c r="C6" s="64" t="s">
        <v>91</v>
      </c>
      <c r="D6" s="64" t="s">
        <v>92</v>
      </c>
      <c r="E6" s="64" t="s">
        <v>93</v>
      </c>
      <c r="F6" s="64" t="s">
        <v>94</v>
      </c>
      <c r="G6" s="64" t="s">
        <v>95</v>
      </c>
      <c r="H6" s="64" t="s">
        <v>96</v>
      </c>
      <c r="I6" s="83" t="s">
        <v>97</v>
      </c>
      <c r="J6" s="64" t="s">
        <v>98</v>
      </c>
    </row>
    <row r="7" spans="1:10">
      <c r="A7" s="65">
        <v>1</v>
      </c>
      <c r="B7" s="66"/>
      <c r="C7" s="67"/>
      <c r="D7" s="68"/>
      <c r="E7" s="69"/>
      <c r="F7" s="70"/>
      <c r="G7" s="71"/>
      <c r="H7" s="72"/>
      <c r="I7" s="84"/>
      <c r="J7" s="85"/>
    </row>
    <row r="8" spans="1:10">
      <c r="A8" s="65">
        <v>2</v>
      </c>
      <c r="B8" s="73"/>
      <c r="C8" s="74"/>
      <c r="D8" s="68"/>
      <c r="E8" s="69"/>
      <c r="F8" s="75"/>
      <c r="G8" s="76"/>
      <c r="H8" s="77"/>
      <c r="I8" s="86"/>
      <c r="J8" s="85"/>
    </row>
    <row r="9" spans="1:10">
      <c r="A9" s="65">
        <v>3</v>
      </c>
      <c r="B9" s="73"/>
      <c r="C9" s="74"/>
      <c r="D9" s="68"/>
      <c r="E9" s="69"/>
      <c r="F9" s="75"/>
      <c r="G9" s="76"/>
      <c r="H9" s="77"/>
      <c r="I9" s="86"/>
      <c r="J9" s="85"/>
    </row>
    <row r="10" spans="1:10">
      <c r="A10" s="65">
        <v>4</v>
      </c>
      <c r="B10" s="73"/>
      <c r="C10" s="74"/>
      <c r="D10" s="68"/>
      <c r="E10" s="69"/>
      <c r="F10" s="75"/>
      <c r="G10" s="76"/>
      <c r="H10" s="77"/>
      <c r="I10" s="86"/>
      <c r="J10" s="85"/>
    </row>
    <row r="11" spans="1:10">
      <c r="A11" s="65">
        <v>5</v>
      </c>
      <c r="B11" s="73"/>
      <c r="C11" s="74"/>
      <c r="D11" s="68"/>
      <c r="E11" s="69"/>
      <c r="F11" s="75"/>
      <c r="G11" s="76"/>
      <c r="H11" s="77"/>
      <c r="I11" s="86"/>
      <c r="J11" s="85"/>
    </row>
    <row r="12" spans="1:10">
      <c r="A12" s="65">
        <v>6</v>
      </c>
      <c r="B12" s="66"/>
      <c r="C12" s="78"/>
      <c r="D12" s="68"/>
      <c r="E12" s="69"/>
      <c r="F12" s="70"/>
      <c r="G12" s="71"/>
      <c r="H12" s="72"/>
      <c r="I12" s="84"/>
      <c r="J12" s="85"/>
    </row>
    <row r="13" spans="1:10">
      <c r="A13" s="65">
        <v>7</v>
      </c>
      <c r="B13" s="66"/>
      <c r="C13" s="78"/>
      <c r="D13" s="68"/>
      <c r="E13" s="69"/>
      <c r="F13" s="70"/>
      <c r="G13" s="71"/>
      <c r="H13" s="72"/>
      <c r="I13" s="84"/>
      <c r="J13" s="85"/>
    </row>
    <row r="14" spans="1:10">
      <c r="A14" s="65">
        <v>8</v>
      </c>
      <c r="B14" s="66"/>
      <c r="C14" s="78"/>
      <c r="D14" s="68"/>
      <c r="E14" s="69"/>
      <c r="F14" s="70"/>
      <c r="G14" s="71"/>
      <c r="H14" s="72"/>
      <c r="I14" s="84"/>
      <c r="J14" s="85"/>
    </row>
    <row r="15" spans="1:10">
      <c r="A15" s="65">
        <v>9</v>
      </c>
      <c r="B15" s="66"/>
      <c r="C15" s="78"/>
      <c r="D15" s="68"/>
      <c r="E15" s="69"/>
      <c r="F15" s="79"/>
      <c r="G15" s="71"/>
      <c r="H15" s="72"/>
      <c r="I15" s="84"/>
      <c r="J15" s="85"/>
    </row>
    <row r="16" spans="1:10">
      <c r="A16" s="65">
        <v>10</v>
      </c>
      <c r="B16" s="66"/>
      <c r="C16" s="78"/>
      <c r="D16" s="68"/>
      <c r="E16" s="69"/>
      <c r="F16" s="79"/>
      <c r="G16" s="71"/>
      <c r="H16" s="72"/>
      <c r="I16" s="84"/>
      <c r="J16" s="85"/>
    </row>
    <row r="17" spans="1:10">
      <c r="A17" s="65">
        <v>11</v>
      </c>
      <c r="B17" s="80"/>
      <c r="C17" s="80"/>
      <c r="D17" s="80"/>
      <c r="E17" s="80"/>
      <c r="F17" s="80"/>
      <c r="G17" s="80"/>
      <c r="H17" s="80"/>
      <c r="I17" s="80"/>
      <c r="J17" s="80"/>
    </row>
    <row r="18" spans="1:10">
      <c r="A18" s="65">
        <v>12</v>
      </c>
      <c r="B18" s="80"/>
      <c r="C18" s="80"/>
      <c r="D18" s="80"/>
      <c r="E18" s="80"/>
      <c r="F18" s="80"/>
      <c r="G18" s="80"/>
      <c r="H18" s="80"/>
      <c r="I18" s="80"/>
      <c r="J18" s="80"/>
    </row>
    <row r="19" spans="1:10">
      <c r="A19" s="65">
        <v>13</v>
      </c>
      <c r="B19" s="80"/>
      <c r="C19" s="80"/>
      <c r="D19" s="80"/>
      <c r="E19" s="80"/>
      <c r="F19" s="80"/>
      <c r="G19" s="80"/>
      <c r="H19" s="80"/>
      <c r="I19" s="80"/>
      <c r="J19" s="80"/>
    </row>
    <row r="20" spans="1:10">
      <c r="A20" s="65">
        <v>14</v>
      </c>
      <c r="B20" s="80"/>
      <c r="C20" s="80"/>
      <c r="D20" s="80"/>
      <c r="E20" s="80"/>
      <c r="F20" s="80"/>
      <c r="G20" s="80"/>
      <c r="H20" s="80"/>
      <c r="I20" s="80"/>
      <c r="J20" s="80"/>
    </row>
    <row r="21" spans="1:10">
      <c r="A21" s="65">
        <v>15</v>
      </c>
      <c r="B21" s="80"/>
      <c r="C21" s="80"/>
      <c r="D21" s="80"/>
      <c r="E21" s="80"/>
      <c r="F21" s="80"/>
      <c r="G21" s="80"/>
      <c r="H21" s="80"/>
      <c r="I21" s="80"/>
      <c r="J21" s="80"/>
    </row>
    <row r="22" spans="1:10">
      <c r="A22" s="65">
        <v>16</v>
      </c>
      <c r="B22" s="80"/>
      <c r="C22" s="80"/>
      <c r="D22" s="80"/>
      <c r="E22" s="80"/>
      <c r="F22" s="80"/>
      <c r="G22" s="80"/>
      <c r="H22" s="80"/>
      <c r="I22" s="80"/>
      <c r="J22" s="80"/>
    </row>
    <row r="23" spans="1:10">
      <c r="A23" s="65">
        <v>17</v>
      </c>
      <c r="B23" s="80"/>
      <c r="C23" s="80"/>
      <c r="D23" s="80"/>
      <c r="E23" s="80"/>
      <c r="F23" s="80"/>
      <c r="G23" s="80"/>
      <c r="H23" s="80"/>
      <c r="I23" s="80"/>
      <c r="J23" s="80"/>
    </row>
    <row r="24" spans="1:10">
      <c r="A24" s="65">
        <v>18</v>
      </c>
      <c r="B24" s="80"/>
      <c r="C24" s="80"/>
      <c r="D24" s="80"/>
      <c r="E24" s="80"/>
      <c r="F24" s="80"/>
      <c r="G24" s="80"/>
      <c r="H24" s="80"/>
      <c r="I24" s="80"/>
      <c r="J24" s="80"/>
    </row>
    <row r="25" spans="1:10">
      <c r="A25" s="65">
        <v>19</v>
      </c>
      <c r="B25" s="80"/>
      <c r="C25" s="80"/>
      <c r="D25" s="80"/>
      <c r="E25" s="80"/>
      <c r="F25" s="80"/>
      <c r="G25" s="80"/>
      <c r="H25" s="80"/>
      <c r="I25" s="80"/>
      <c r="J25" s="80"/>
    </row>
    <row r="26" spans="1:10">
      <c r="A26" s="65">
        <v>20</v>
      </c>
      <c r="B26" s="80"/>
      <c r="C26" s="80"/>
      <c r="D26" s="80"/>
      <c r="E26" s="80"/>
      <c r="F26" s="80"/>
      <c r="G26" s="80"/>
      <c r="H26" s="80"/>
      <c r="I26" s="80"/>
      <c r="J26" s="80"/>
    </row>
    <row r="27" spans="1:10">
      <c r="A27" s="65">
        <v>21</v>
      </c>
      <c r="B27" s="80"/>
      <c r="C27" s="80"/>
      <c r="D27" s="80"/>
      <c r="E27" s="80"/>
      <c r="F27" s="80"/>
      <c r="G27" s="80"/>
      <c r="H27" s="80"/>
      <c r="I27" s="80"/>
      <c r="J27" s="80"/>
    </row>
    <row r="28" spans="1:10">
      <c r="A28" s="65">
        <v>22</v>
      </c>
      <c r="B28" s="80"/>
      <c r="C28" s="80"/>
      <c r="D28" s="80"/>
      <c r="E28" s="80"/>
      <c r="F28" s="80"/>
      <c r="G28" s="80"/>
      <c r="H28" s="80"/>
      <c r="I28" s="80"/>
      <c r="J28" s="80"/>
    </row>
    <row r="29" spans="1:10">
      <c r="A29" s="65">
        <v>23</v>
      </c>
      <c r="B29" s="80"/>
      <c r="C29" s="80"/>
      <c r="D29" s="80"/>
      <c r="E29" s="80"/>
      <c r="F29" s="80"/>
      <c r="G29" s="80"/>
      <c r="H29" s="80"/>
      <c r="I29" s="80"/>
      <c r="J29" s="80"/>
    </row>
    <row r="30" spans="1:10">
      <c r="A30" s="65">
        <v>24</v>
      </c>
      <c r="B30" s="80"/>
      <c r="C30" s="80"/>
      <c r="D30" s="80"/>
      <c r="E30" s="80"/>
      <c r="F30" s="80"/>
      <c r="G30" s="80"/>
      <c r="H30" s="80"/>
      <c r="I30" s="80"/>
      <c r="J30" s="80"/>
    </row>
    <row r="31" spans="1:10">
      <c r="A31" s="65">
        <v>25</v>
      </c>
      <c r="B31" s="80"/>
      <c r="C31" s="80"/>
      <c r="D31" s="80"/>
      <c r="E31" s="80"/>
      <c r="F31" s="80"/>
      <c r="G31" s="80"/>
      <c r="H31" s="80"/>
      <c r="I31" s="80"/>
      <c r="J31" s="80"/>
    </row>
    <row r="32" spans="1:10">
      <c r="A32" s="65">
        <v>26</v>
      </c>
      <c r="B32" s="80"/>
      <c r="C32" s="80"/>
      <c r="D32" s="80"/>
      <c r="E32" s="80"/>
      <c r="F32" s="80"/>
      <c r="G32" s="80"/>
      <c r="H32" s="80"/>
      <c r="I32" s="80"/>
      <c r="J32" s="80"/>
    </row>
    <row r="33" spans="1:10">
      <c r="A33" s="65">
        <v>27</v>
      </c>
      <c r="B33" s="80"/>
      <c r="C33" s="80"/>
      <c r="D33" s="80"/>
      <c r="E33" s="80"/>
      <c r="F33" s="80"/>
      <c r="G33" s="80"/>
      <c r="H33" s="80"/>
      <c r="I33" s="80"/>
      <c r="J33" s="80"/>
    </row>
    <row r="34" spans="1:10">
      <c r="A34" s="65">
        <v>28</v>
      </c>
      <c r="B34" s="80"/>
      <c r="C34" s="80"/>
      <c r="D34" s="80"/>
      <c r="E34" s="80"/>
      <c r="F34" s="80"/>
      <c r="G34" s="80"/>
      <c r="H34" s="80"/>
      <c r="I34" s="80"/>
      <c r="J34" s="80"/>
    </row>
    <row r="35" spans="1:10">
      <c r="A35" s="65">
        <v>29</v>
      </c>
      <c r="B35" s="80"/>
      <c r="C35" s="80"/>
      <c r="D35" s="80"/>
      <c r="E35" s="80"/>
      <c r="F35" s="80"/>
      <c r="G35" s="80"/>
      <c r="H35" s="80"/>
      <c r="I35" s="80"/>
      <c r="J35" s="80"/>
    </row>
    <row r="36" spans="1:10">
      <c r="A36" s="65">
        <v>30</v>
      </c>
      <c r="B36" s="80"/>
      <c r="C36" s="80"/>
      <c r="D36" s="80"/>
      <c r="E36" s="80"/>
      <c r="F36" s="80"/>
      <c r="G36" s="80"/>
      <c r="H36" s="80"/>
      <c r="I36" s="80"/>
      <c r="J36" s="80"/>
    </row>
    <row r="37" spans="1:10">
      <c r="A37" s="65">
        <v>31</v>
      </c>
      <c r="B37" s="80"/>
      <c r="C37" s="80"/>
      <c r="D37" s="80"/>
      <c r="E37" s="80"/>
      <c r="F37" s="80"/>
      <c r="G37" s="80"/>
      <c r="H37" s="80"/>
      <c r="I37" s="80"/>
      <c r="J37" s="80"/>
    </row>
    <row r="38" spans="1:10">
      <c r="A38" s="65">
        <v>32</v>
      </c>
      <c r="B38" s="80"/>
      <c r="C38" s="80"/>
      <c r="D38" s="80"/>
      <c r="E38" s="80"/>
      <c r="F38" s="80"/>
      <c r="G38" s="80"/>
      <c r="H38" s="80"/>
      <c r="I38" s="80"/>
      <c r="J38" s="80"/>
    </row>
    <row r="39" spans="1:10">
      <c r="A39" s="65">
        <v>33</v>
      </c>
      <c r="B39" s="80"/>
      <c r="C39" s="80"/>
      <c r="D39" s="80"/>
      <c r="E39" s="80"/>
      <c r="F39" s="80"/>
      <c r="G39" s="80"/>
      <c r="H39" s="80"/>
      <c r="I39" s="80"/>
      <c r="J39" s="80"/>
    </row>
    <row r="40" spans="1:10">
      <c r="A40" s="65">
        <v>34</v>
      </c>
      <c r="B40" s="80"/>
      <c r="C40" s="80"/>
      <c r="D40" s="80"/>
      <c r="E40" s="80"/>
      <c r="F40" s="80"/>
      <c r="G40" s="80"/>
      <c r="H40" s="80"/>
      <c r="I40" s="80"/>
      <c r="J40" s="80"/>
    </row>
    <row r="41" spans="1:10">
      <c r="A41" s="65">
        <v>35</v>
      </c>
      <c r="B41" s="80"/>
      <c r="C41" s="80"/>
      <c r="D41" s="80"/>
      <c r="E41" s="80"/>
      <c r="F41" s="80"/>
      <c r="G41" s="80"/>
      <c r="H41" s="80"/>
      <c r="I41" s="80"/>
      <c r="J41" s="80"/>
    </row>
    <row r="42" spans="1:10">
      <c r="A42" s="65">
        <v>36</v>
      </c>
      <c r="B42" s="80"/>
      <c r="C42" s="80"/>
      <c r="D42" s="80"/>
      <c r="E42" s="80"/>
      <c r="F42" s="80"/>
      <c r="G42" s="80"/>
      <c r="H42" s="80"/>
      <c r="I42" s="80"/>
      <c r="J42" s="80"/>
    </row>
    <row r="43" spans="1:10">
      <c r="A43" s="65">
        <v>37</v>
      </c>
      <c r="B43" s="80"/>
      <c r="C43" s="80"/>
      <c r="D43" s="80"/>
      <c r="E43" s="80"/>
      <c r="F43" s="80"/>
      <c r="G43" s="80"/>
      <c r="H43" s="80"/>
      <c r="I43" s="80"/>
      <c r="J43" s="80"/>
    </row>
    <row r="44" spans="1:10">
      <c r="A44" s="65">
        <v>38</v>
      </c>
      <c r="B44" s="80"/>
      <c r="C44" s="80"/>
      <c r="D44" s="80"/>
      <c r="E44" s="80"/>
      <c r="F44" s="80"/>
      <c r="G44" s="80"/>
      <c r="H44" s="80"/>
      <c r="I44" s="80"/>
      <c r="J44" s="80"/>
    </row>
    <row r="45" spans="1:10">
      <c r="A45" s="65">
        <v>39</v>
      </c>
      <c r="B45" s="80"/>
      <c r="C45" s="80"/>
      <c r="D45" s="80"/>
      <c r="E45" s="80"/>
      <c r="F45" s="80"/>
      <c r="G45" s="80"/>
      <c r="H45" s="80"/>
      <c r="I45" s="80"/>
      <c r="J45" s="80"/>
    </row>
    <row r="46" spans="1:10">
      <c r="A46" s="65">
        <v>40</v>
      </c>
      <c r="B46" s="80"/>
      <c r="C46" s="80"/>
      <c r="D46" s="80"/>
      <c r="E46" s="80"/>
      <c r="F46" s="80"/>
      <c r="G46" s="80"/>
      <c r="H46" s="80"/>
      <c r="I46" s="80"/>
      <c r="J46" s="80"/>
    </row>
    <row r="47" spans="1:10">
      <c r="A47" s="65">
        <v>41</v>
      </c>
      <c r="B47" s="80"/>
      <c r="C47" s="80"/>
      <c r="D47" s="80"/>
      <c r="E47" s="80"/>
      <c r="F47" s="80"/>
      <c r="G47" s="80"/>
      <c r="H47" s="80"/>
      <c r="I47" s="80"/>
      <c r="J47" s="80"/>
    </row>
    <row r="48" spans="1:10">
      <c r="A48" s="65">
        <v>42</v>
      </c>
      <c r="B48" s="80"/>
      <c r="C48" s="80"/>
      <c r="D48" s="80"/>
      <c r="E48" s="80"/>
      <c r="F48" s="80"/>
      <c r="G48" s="80"/>
      <c r="H48" s="80"/>
      <c r="I48" s="80"/>
      <c r="J48" s="80"/>
    </row>
    <row r="49" spans="1:10">
      <c r="A49" s="65">
        <v>43</v>
      </c>
      <c r="B49" s="80"/>
      <c r="C49" s="80"/>
      <c r="D49" s="80"/>
      <c r="E49" s="80"/>
      <c r="F49" s="80"/>
      <c r="G49" s="80"/>
      <c r="H49" s="80"/>
      <c r="I49" s="80"/>
      <c r="J49" s="80"/>
    </row>
    <row r="50" spans="1:10">
      <c r="A50" s="65">
        <v>44</v>
      </c>
      <c r="B50" s="80"/>
      <c r="C50" s="80"/>
      <c r="D50" s="80"/>
      <c r="E50" s="80"/>
      <c r="F50" s="80"/>
      <c r="G50" s="80"/>
      <c r="H50" s="80"/>
      <c r="I50" s="80"/>
      <c r="J50" s="80"/>
    </row>
    <row r="51" spans="1:10">
      <c r="A51" s="65">
        <v>45</v>
      </c>
      <c r="B51" s="80"/>
      <c r="C51" s="80"/>
      <c r="D51" s="80"/>
      <c r="E51" s="80"/>
      <c r="F51" s="80"/>
      <c r="G51" s="80"/>
      <c r="H51" s="80"/>
      <c r="I51" s="80"/>
      <c r="J51" s="80"/>
    </row>
    <row r="52" spans="1:10">
      <c r="A52" s="65">
        <v>46</v>
      </c>
      <c r="B52" s="80"/>
      <c r="C52" s="80"/>
      <c r="D52" s="80"/>
      <c r="E52" s="80"/>
      <c r="F52" s="80"/>
      <c r="G52" s="80"/>
      <c r="H52" s="80"/>
      <c r="I52" s="80"/>
      <c r="J52" s="80"/>
    </row>
    <row r="53" spans="1:10">
      <c r="A53" s="65">
        <v>47</v>
      </c>
      <c r="B53" s="80"/>
      <c r="C53" s="80"/>
      <c r="D53" s="80"/>
      <c r="E53" s="80"/>
      <c r="F53" s="80"/>
      <c r="G53" s="80"/>
      <c r="H53" s="80"/>
      <c r="I53" s="80"/>
      <c r="J53" s="80"/>
    </row>
    <row r="54" spans="1:10">
      <c r="A54" s="65">
        <v>48</v>
      </c>
      <c r="B54" s="80"/>
      <c r="C54" s="80"/>
      <c r="D54" s="80"/>
      <c r="E54" s="80"/>
      <c r="F54" s="80"/>
      <c r="G54" s="80"/>
      <c r="H54" s="80"/>
      <c r="I54" s="80"/>
      <c r="J54" s="80"/>
    </row>
    <row r="55" spans="1:10">
      <c r="A55" s="65">
        <v>49</v>
      </c>
      <c r="B55" s="80"/>
      <c r="C55" s="80"/>
      <c r="D55" s="80"/>
      <c r="E55" s="80"/>
      <c r="F55" s="80"/>
      <c r="G55" s="80"/>
      <c r="H55" s="80"/>
      <c r="I55" s="80"/>
      <c r="J55" s="80"/>
    </row>
    <row r="56" spans="1:10">
      <c r="A56" s="65">
        <v>50</v>
      </c>
      <c r="B56" s="80"/>
      <c r="C56" s="80"/>
      <c r="D56" s="80"/>
      <c r="E56" s="80"/>
      <c r="F56" s="80"/>
      <c r="G56" s="80"/>
      <c r="H56" s="80"/>
      <c r="I56" s="80"/>
      <c r="J56" s="80"/>
    </row>
    <row r="57" spans="1:10">
      <c r="A57" s="65">
        <v>51</v>
      </c>
      <c r="B57" s="80"/>
      <c r="C57" s="80"/>
      <c r="D57" s="80"/>
      <c r="E57" s="80"/>
      <c r="F57" s="80"/>
      <c r="G57" s="80"/>
      <c r="H57" s="80"/>
      <c r="I57" s="80"/>
      <c r="J57" s="80"/>
    </row>
    <row r="58" spans="1:10">
      <c r="A58" s="65">
        <v>52</v>
      </c>
      <c r="B58" s="80"/>
      <c r="C58" s="80"/>
      <c r="D58" s="80"/>
      <c r="E58" s="80"/>
      <c r="F58" s="80"/>
      <c r="G58" s="80"/>
      <c r="H58" s="80"/>
      <c r="I58" s="80"/>
      <c r="J58" s="80"/>
    </row>
  </sheetData>
  <mergeCells count="1">
    <mergeCell ref="A1:P1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5"/>
  <sheetViews>
    <sheetView workbookViewId="0">
      <selection activeCell="C16" sqref="C16"/>
    </sheetView>
  </sheetViews>
  <sheetFormatPr defaultColWidth="9" defaultRowHeight="14.25" outlineLevelCol="6"/>
  <cols>
    <col min="2" max="2" width="31.625" customWidth="1"/>
    <col min="3" max="3" width="12.625" customWidth="1"/>
  </cols>
  <sheetData>
    <row r="1" spans="1:1">
      <c r="A1" s="49" t="s">
        <v>99</v>
      </c>
    </row>
    <row r="2" spans="1:7">
      <c r="A2" s="50"/>
      <c r="B2" s="50" t="s">
        <v>100</v>
      </c>
      <c r="C2" s="50"/>
      <c r="D2" s="50"/>
      <c r="E2" s="50"/>
      <c r="F2" s="50"/>
      <c r="G2" s="50"/>
    </row>
    <row r="3" spans="1:1">
      <c r="A3" s="51" t="s">
        <v>89</v>
      </c>
    </row>
    <row r="4" spans="1:1">
      <c r="A4" s="51" t="s">
        <v>9</v>
      </c>
    </row>
    <row r="5" spans="3:3">
      <c r="C5" t="s">
        <v>101</v>
      </c>
    </row>
    <row r="6" spans="1:3">
      <c r="A6" s="52" t="s">
        <v>11</v>
      </c>
      <c r="B6" s="52" t="s">
        <v>102</v>
      </c>
      <c r="C6" s="52" t="s">
        <v>103</v>
      </c>
    </row>
    <row r="7" spans="1:3">
      <c r="A7" s="52"/>
      <c r="B7" s="52"/>
      <c r="C7" s="52"/>
    </row>
    <row r="8" spans="1:3">
      <c r="A8" s="13">
        <v>1</v>
      </c>
      <c r="B8" s="53" t="s">
        <v>104</v>
      </c>
      <c r="C8" s="53">
        <f>附表5取得土地使用权所支付的金额明细表!L18</f>
        <v>0</v>
      </c>
    </row>
    <row r="9" spans="1:3">
      <c r="A9" s="13">
        <v>2</v>
      </c>
      <c r="B9" s="53" t="s">
        <v>105</v>
      </c>
      <c r="C9" s="54">
        <f>附表6土地征用及拆迁补偿费明细表!K18</f>
        <v>0</v>
      </c>
    </row>
    <row r="10" spans="1:3">
      <c r="A10" s="13">
        <v>3</v>
      </c>
      <c r="B10" s="55" t="s">
        <v>106</v>
      </c>
      <c r="C10" s="54">
        <f>附表7前期工程费明细表!I18</f>
        <v>0</v>
      </c>
    </row>
    <row r="11" spans="1:3">
      <c r="A11" s="13">
        <v>4</v>
      </c>
      <c r="B11" s="56" t="s">
        <v>107</v>
      </c>
      <c r="C11" s="54">
        <f>附表8建筑安装工程费明细表!I18</f>
        <v>0</v>
      </c>
    </row>
    <row r="12" spans="1:3">
      <c r="A12" s="13">
        <v>5</v>
      </c>
      <c r="B12" s="55" t="s">
        <v>108</v>
      </c>
      <c r="C12" s="54">
        <f>附表9基础设施费明细表!I18</f>
        <v>0</v>
      </c>
    </row>
    <row r="13" spans="1:3">
      <c r="A13" s="13">
        <v>6</v>
      </c>
      <c r="B13" s="55" t="s">
        <v>109</v>
      </c>
      <c r="C13" s="54">
        <f>附表10公共配套设施费明细表!I18</f>
        <v>0</v>
      </c>
    </row>
    <row r="14" spans="1:3">
      <c r="A14" s="13">
        <v>7</v>
      </c>
      <c r="B14" s="53" t="s">
        <v>110</v>
      </c>
      <c r="C14" s="54">
        <f>附表11开发间接费用明细表!J18</f>
        <v>0</v>
      </c>
    </row>
    <row r="15" spans="1:3">
      <c r="A15" s="13">
        <v>8</v>
      </c>
      <c r="B15" s="57" t="s">
        <v>111</v>
      </c>
      <c r="C15" s="57"/>
    </row>
  </sheetData>
  <mergeCells count="3">
    <mergeCell ref="A6:A7"/>
    <mergeCell ref="B6:B7"/>
    <mergeCell ref="C6:C7"/>
  </mergeCells>
  <dataValidations count="1">
    <dataValidation allowBlank="1" showErrorMessage="1" sqref="C6"/>
  </dataValidation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U33"/>
  <sheetViews>
    <sheetView showGridLines="0" topLeftCell="A2" workbookViewId="0">
      <selection activeCell="L29" sqref="L29"/>
    </sheetView>
  </sheetViews>
  <sheetFormatPr defaultColWidth="13.875" defaultRowHeight="15" customHeight="1"/>
  <cols>
    <col min="1" max="1" width="4.375" style="25" customWidth="1"/>
    <col min="2" max="5" width="10.625" style="25" customWidth="1"/>
    <col min="6" max="7" width="16.125" style="25" customWidth="1"/>
    <col min="8" max="8" width="9.875" style="25" customWidth="1"/>
    <col min="9" max="10" width="12.625" style="25" customWidth="1"/>
    <col min="11" max="11" width="10.625" style="25" customWidth="1"/>
    <col min="12" max="12" width="12.625" style="25" customWidth="1"/>
    <col min="13" max="13" width="8.625" style="25" customWidth="1"/>
    <col min="14" max="14" width="10.625" style="25" customWidth="1"/>
    <col min="15" max="15" width="5.625" style="25" customWidth="1"/>
    <col min="16" max="35" width="9" style="25" customWidth="1"/>
    <col min="36" max="227" width="13.875" style="25" customWidth="1"/>
    <col min="228" max="255" width="9" style="25" customWidth="1"/>
  </cols>
  <sheetData>
    <row r="1" s="19" customFormat="1" ht="14.25" spans="1:255">
      <c r="A1" s="26" t="s">
        <v>112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</row>
    <row r="2" customHeight="1" spans="1:1">
      <c r="A2" s="25" t="s">
        <v>113</v>
      </c>
    </row>
    <row r="3" ht="20.1" customHeight="1" spans="1:15">
      <c r="A3" s="27" t="s">
        <v>114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="20" customFormat="1" ht="14.25" spans="1:255">
      <c r="A4" s="28" t="s">
        <v>89</v>
      </c>
      <c r="B4" s="28"/>
      <c r="C4" s="2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="20" customFormat="1" ht="14.25" spans="1:255">
      <c r="A5" s="5" t="s">
        <v>115</v>
      </c>
      <c r="B5" s="5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ht="14.25" spans="1:15">
      <c r="A6" s="30" t="s">
        <v>116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48" t="s">
        <v>117</v>
      </c>
      <c r="M6" s="48"/>
      <c r="N6" s="48"/>
      <c r="O6" s="48"/>
    </row>
    <row r="7" s="21" customFormat="1" ht="27" spans="1:251">
      <c r="A7" s="32" t="s">
        <v>84</v>
      </c>
      <c r="B7" s="32" t="s">
        <v>118</v>
      </c>
      <c r="C7" s="32" t="s">
        <v>119</v>
      </c>
      <c r="D7" s="32" t="s">
        <v>120</v>
      </c>
      <c r="E7" s="33" t="s">
        <v>121</v>
      </c>
      <c r="F7" s="33" t="s">
        <v>122</v>
      </c>
      <c r="G7" s="34" t="s">
        <v>123</v>
      </c>
      <c r="H7" s="33" t="s">
        <v>124</v>
      </c>
      <c r="I7" s="33" t="s">
        <v>125</v>
      </c>
      <c r="J7" s="32" t="s">
        <v>126</v>
      </c>
      <c r="K7" s="32" t="s">
        <v>127</v>
      </c>
      <c r="L7" s="32" t="s">
        <v>128</v>
      </c>
      <c r="M7" s="32" t="s">
        <v>129</v>
      </c>
      <c r="N7" s="32" t="s">
        <v>130</v>
      </c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</row>
    <row r="8" s="22" customFormat="1" ht="13.5" spans="1:25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</row>
    <row r="9" s="22" customFormat="1" ht="13.5" spans="1:25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</row>
    <row r="10" s="22" customFormat="1" ht="13.5" spans="1:25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</row>
    <row r="11" s="22" customFormat="1" ht="13.5" spans="1:25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</row>
    <row r="12" s="22" customFormat="1" ht="13.5" spans="1:25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  <c r="IQ12" s="43"/>
    </row>
    <row r="13" s="22" customFormat="1" ht="13.5" spans="1:25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  <c r="IQ13" s="43"/>
    </row>
    <row r="14" s="22" customFormat="1" ht="13.5" spans="1:25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</row>
    <row r="15" s="22" customFormat="1" ht="13.5" spans="1:251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</row>
    <row r="16" s="22" customFormat="1" ht="13.5" spans="1:25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</row>
    <row r="17" s="22" customFormat="1" ht="13.5" spans="1:251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</row>
    <row r="18" s="22" customFormat="1" ht="13.5" spans="1:251">
      <c r="A18" s="36" t="s">
        <v>14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6">
        <f>SUM(L8:L17)</f>
        <v>0</v>
      </c>
      <c r="M18" s="35"/>
      <c r="N18" s="35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</row>
    <row r="19" s="23" customFormat="1" ht="12" spans="1:25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</row>
    <row r="20" s="23" customFormat="1" ht="12" spans="1:255">
      <c r="A20" s="39" t="s">
        <v>131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</row>
    <row r="21" s="23" customFormat="1" ht="12" spans="1:255">
      <c r="A21" s="40" t="s">
        <v>132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</row>
    <row r="22" s="24" customFormat="1" ht="12" spans="1:25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</row>
    <row r="23" s="24" customFormat="1" ht="12" spans="1:25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</row>
    <row r="24" s="24" customFormat="1" ht="12" spans="1:25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</row>
    <row r="25" s="24" customFormat="1" customHeight="1" spans="1:25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</row>
    <row r="26" s="24" customFormat="1" customHeight="1" spans="1:25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</row>
    <row r="27" s="24" customFormat="1" customHeight="1" spans="1:25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</row>
    <row r="28" s="24" customFormat="1" customHeight="1" spans="1:25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37"/>
    </row>
    <row r="29" s="24" customFormat="1" customHeight="1" spans="1:25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</row>
    <row r="30" s="24" customFormat="1" customHeight="1" spans="1:25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</row>
    <row r="31" s="24" customFormat="1" customHeight="1" spans="1:25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</row>
    <row r="32" s="24" customFormat="1" customHeight="1" spans="1:25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37"/>
    </row>
    <row r="33" s="24" customFormat="1" customHeight="1" spans="1:25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37"/>
    </row>
  </sheetData>
  <mergeCells count="5">
    <mergeCell ref="A1:O1"/>
    <mergeCell ref="A3:O3"/>
    <mergeCell ref="A5:B5"/>
    <mergeCell ref="L6:O6"/>
    <mergeCell ref="A21:O21"/>
  </mergeCells>
  <dataValidations count="3">
    <dataValidation allowBlank="1" showErrorMessage="1" sqref="A7:F7 A8:A18 A19:L65535 H7:I18 A1:L6 C8:G18"/>
    <dataValidation type="list" allowBlank="1" showErrorMessage="1" sqref="B8:B18">
      <formula1>"支付的土地出让金额,支付地价款金额,交纳的有关税费"</formula1>
    </dataValidation>
    <dataValidation allowBlank="1" showInputMessage="1" showErrorMessage="1" sqref="K7:K18 N1:N6 N19:N65535"/>
  </dataValidations>
  <pageMargins left="0.751388888888889" right="0.751388888888889" top="1" bottom="1" header="0.510416666666667" footer="0.510416666666667"/>
  <pageSetup paperSize="9" scale="74" orientation="landscape"/>
  <headerFooter alignWithMargins="0" scaleWithDoc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U26"/>
  <sheetViews>
    <sheetView showGridLines="0" workbookViewId="0">
      <selection activeCell="J7" sqref="J7:K7"/>
    </sheetView>
  </sheetViews>
  <sheetFormatPr defaultColWidth="13.875" defaultRowHeight="15" customHeight="1"/>
  <cols>
    <col min="1" max="1" width="7" style="25" customWidth="1"/>
    <col min="2" max="7" width="10.625" style="25" customWidth="1"/>
    <col min="8" max="8" width="9.875" style="25" customWidth="1"/>
    <col min="9" max="10" width="12.625" style="25" customWidth="1"/>
    <col min="11" max="11" width="10.625" style="25" customWidth="1"/>
    <col min="12" max="12" width="12.625" style="25" customWidth="1"/>
    <col min="13" max="13" width="8.25" style="25" customWidth="1"/>
    <col min="14" max="14" width="10.625" style="25" customWidth="1"/>
    <col min="15" max="15" width="5.625" style="25" customWidth="1"/>
    <col min="16" max="35" width="9" style="25" customWidth="1"/>
    <col min="36" max="227" width="13.875" style="25" customWidth="1"/>
    <col min="228" max="255" width="9" style="25" customWidth="1"/>
  </cols>
  <sheetData>
    <row r="1" s="19" customFormat="1" ht="14.25" spans="1:255">
      <c r="A1" s="26" t="s">
        <v>133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</row>
    <row r="3" ht="20.1" customHeight="1" spans="1:15">
      <c r="A3" s="41"/>
      <c r="B3" s="46" t="s">
        <v>134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7"/>
      <c r="N3" s="47"/>
      <c r="O3" s="47"/>
    </row>
    <row r="4" s="20" customFormat="1" ht="14.25" spans="1:255">
      <c r="A4" s="28" t="s">
        <v>89</v>
      </c>
      <c r="B4" s="28"/>
      <c r="C4" s="2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="20" customFormat="1" ht="14.25" spans="1:255">
      <c r="A5" s="5" t="s">
        <v>115</v>
      </c>
      <c r="B5" s="5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ht="14.25" spans="1:15">
      <c r="A6" s="30" t="s">
        <v>116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48" t="s">
        <v>117</v>
      </c>
      <c r="M6" s="48"/>
      <c r="N6" s="48"/>
      <c r="O6" s="48"/>
    </row>
    <row r="7" s="21" customFormat="1" ht="40.5" spans="1:253">
      <c r="A7" s="32" t="s">
        <v>84</v>
      </c>
      <c r="B7" s="32" t="s">
        <v>118</v>
      </c>
      <c r="C7" s="32" t="s">
        <v>120</v>
      </c>
      <c r="D7" s="32" t="s">
        <v>121</v>
      </c>
      <c r="E7" s="32" t="s">
        <v>135</v>
      </c>
      <c r="F7" s="32" t="s">
        <v>136</v>
      </c>
      <c r="G7" s="33" t="s">
        <v>124</v>
      </c>
      <c r="H7" s="33" t="s">
        <v>125</v>
      </c>
      <c r="I7" s="34" t="s">
        <v>126</v>
      </c>
      <c r="J7" s="33" t="s">
        <v>127</v>
      </c>
      <c r="K7" s="33" t="s">
        <v>137</v>
      </c>
      <c r="L7" s="32" t="s">
        <v>129</v>
      </c>
      <c r="M7" s="32" t="s">
        <v>130</v>
      </c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</row>
    <row r="8" s="22" customFormat="1" ht="13.5" spans="1:25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</row>
    <row r="9" s="22" customFormat="1" ht="13.5" spans="1:253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</row>
    <row r="10" s="22" customFormat="1" ht="13.5" spans="1:25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</row>
    <row r="11" s="22" customFormat="1" ht="13.5" spans="1:253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  <c r="IR11" s="43"/>
      <c r="IS11" s="43"/>
    </row>
    <row r="12" s="22" customFormat="1" ht="13.5" spans="1:253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  <c r="IQ12" s="43"/>
      <c r="IR12" s="43"/>
      <c r="IS12" s="43"/>
    </row>
    <row r="13" s="22" customFormat="1" ht="13.5" spans="1:253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  <c r="IQ13" s="43"/>
      <c r="IR13" s="43"/>
      <c r="IS13" s="43"/>
    </row>
    <row r="14" s="22" customFormat="1" ht="13.5" spans="1:253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</row>
    <row r="15" s="22" customFormat="1" ht="13.5" spans="1:253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</row>
    <row r="16" s="22" customFormat="1" ht="13.5" spans="1:253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</row>
    <row r="17" s="22" customFormat="1" ht="13.5" spans="1:253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</row>
    <row r="18" s="22" customFormat="1" ht="13.5" spans="1:253">
      <c r="A18" s="36" t="s">
        <v>14</v>
      </c>
      <c r="B18" s="35"/>
      <c r="C18" s="35"/>
      <c r="D18" s="35"/>
      <c r="E18" s="35"/>
      <c r="F18" s="35"/>
      <c r="G18" s="35"/>
      <c r="H18" s="35"/>
      <c r="I18" s="35"/>
      <c r="J18" s="35"/>
      <c r="K18" s="36">
        <f>SUM(K8:K17)</f>
        <v>0</v>
      </c>
      <c r="L18" s="35"/>
      <c r="M18" s="35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</row>
    <row r="19" s="24" customFormat="1" customHeight="1" spans="1:25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</row>
    <row r="20" s="23" customFormat="1" ht="12" spans="1:255">
      <c r="A20" s="39" t="s">
        <v>131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</row>
    <row r="21" s="23" customFormat="1" ht="12" spans="1:255">
      <c r="A21" s="40" t="s">
        <v>132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</row>
    <row r="22" s="24" customFormat="1" customHeight="1" spans="1:25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</row>
    <row r="23" s="24" customFormat="1" customHeight="1" spans="1:25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</row>
    <row r="24" s="24" customFormat="1" customHeight="1" spans="1:25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</row>
    <row r="25" s="24" customFormat="1" customHeight="1" spans="1:25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</row>
    <row r="26" s="24" customFormat="1" customHeight="1" spans="1:25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</row>
  </sheetData>
  <mergeCells count="5">
    <mergeCell ref="A1:O1"/>
    <mergeCell ref="B3:L3"/>
    <mergeCell ref="A5:B5"/>
    <mergeCell ref="L6:O6"/>
    <mergeCell ref="A21:O21"/>
  </mergeCells>
  <dataValidations count="3">
    <dataValidation allowBlank="1" showErrorMessage="1" sqref="A7:H7 A19:L19 A20:L20 A21:L21 A8:A18 J7:K18 A1:L6 C8:I18 A22:L65528"/>
    <dataValidation type="list" allowBlank="1" showErrorMessage="1" sqref="B8:B18">
      <formula1>"土地征用费用,耕地占用税,劳动力安置费,安置动迁用房支出,拆迁补偿款,其他土地成本"</formula1>
    </dataValidation>
    <dataValidation allowBlank="1" showInputMessage="1" showErrorMessage="1" sqref="N19 N20 N21 L7:L18 N1:N6 N22:N65528"/>
  </dataValidations>
  <pageMargins left="0.751388888888889" right="0.751388888888889" top="1" bottom="1" header="0.510416666666667" footer="0.510416666666667"/>
  <pageSetup paperSize="9" scale="79" orientation="landscape"/>
  <headerFooter alignWithMargins="0" scaleWithDoc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34"/>
  <sheetViews>
    <sheetView showGridLines="0" workbookViewId="0">
      <selection activeCell="H6" sqref="H6:I6"/>
    </sheetView>
  </sheetViews>
  <sheetFormatPr defaultColWidth="13.875" defaultRowHeight="15" customHeight="1"/>
  <cols>
    <col min="1" max="1" width="4.375" style="25" customWidth="1"/>
    <col min="2" max="2" width="10.625" style="25" customWidth="1"/>
    <col min="3" max="4" width="18.125" style="25" customWidth="1"/>
    <col min="5" max="5" width="18.625" style="25" customWidth="1"/>
    <col min="6" max="8" width="10.625" style="25" customWidth="1"/>
    <col min="9" max="9" width="9.875" style="25" customWidth="1"/>
    <col min="10" max="11" width="12.625" style="25" customWidth="1"/>
    <col min="12" max="12" width="10.625" style="25" customWidth="1"/>
    <col min="13" max="13" width="12.625" style="25" customWidth="1"/>
    <col min="14" max="14" width="8.25" style="25" customWidth="1"/>
    <col min="15" max="15" width="10.625" style="25" customWidth="1"/>
    <col min="16" max="16" width="5.625" style="25" customWidth="1"/>
    <col min="17" max="36" width="9" style="25" customWidth="1"/>
    <col min="37" max="228" width="13.875" style="25" customWidth="1"/>
    <col min="229" max="256" width="9" style="25" customWidth="1"/>
  </cols>
  <sheetData>
    <row r="1" s="19" customFormat="1" ht="14.25" spans="1:256">
      <c r="A1" s="26" t="s">
        <v>138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</row>
    <row r="3" ht="20.1" customHeight="1" spans="1:16">
      <c r="A3" s="27" t="s">
        <v>139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="20" customFormat="1" ht="14.25" spans="1:256">
      <c r="A4" s="28" t="s">
        <v>89</v>
      </c>
      <c r="B4" s="28"/>
      <c r="C4" s="29"/>
      <c r="D4" s="2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="20" customFormat="1" ht="14.25" spans="1:256">
      <c r="A5" s="5" t="s">
        <v>115</v>
      </c>
      <c r="B5" s="5"/>
      <c r="C5" s="9"/>
      <c r="D5" s="9"/>
      <c r="E5" s="9"/>
      <c r="F5" s="9"/>
      <c r="G5" s="9"/>
      <c r="H5" s="9"/>
      <c r="I5" s="9"/>
      <c r="J5" s="41" t="s">
        <v>117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="21" customFormat="1" ht="40.5" spans="1:250">
      <c r="A6" s="32" t="s">
        <v>84</v>
      </c>
      <c r="B6" s="32" t="s">
        <v>118</v>
      </c>
      <c r="C6" s="32" t="s">
        <v>120</v>
      </c>
      <c r="D6" s="32" t="s">
        <v>140</v>
      </c>
      <c r="E6" s="32" t="s">
        <v>141</v>
      </c>
      <c r="F6" s="33" t="s">
        <v>125</v>
      </c>
      <c r="G6" s="34" t="s">
        <v>126</v>
      </c>
      <c r="H6" s="33" t="s">
        <v>127</v>
      </c>
      <c r="I6" s="33" t="s">
        <v>137</v>
      </c>
      <c r="J6" s="32" t="s">
        <v>130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</row>
    <row r="7" s="22" customFormat="1" ht="13.5" spans="1:250">
      <c r="A7" s="35"/>
      <c r="B7" s="35"/>
      <c r="C7" s="35"/>
      <c r="D7" s="35"/>
      <c r="E7" s="35"/>
      <c r="F7" s="35"/>
      <c r="G7" s="35"/>
      <c r="H7" s="35"/>
      <c r="I7" s="35"/>
      <c r="J7" s="35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</row>
    <row r="8" s="22" customFormat="1" ht="13.5" spans="1:250">
      <c r="A8" s="35"/>
      <c r="B8" s="35"/>
      <c r="C8" s="35"/>
      <c r="D8" s="35"/>
      <c r="E8" s="35"/>
      <c r="F8" s="35"/>
      <c r="G8" s="35"/>
      <c r="H8" s="35"/>
      <c r="I8" s="35"/>
      <c r="J8" s="35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</row>
    <row r="9" s="22" customFormat="1" ht="13.5" spans="1:250">
      <c r="A9" s="35"/>
      <c r="B9" s="35"/>
      <c r="C9" s="35"/>
      <c r="D9" s="35"/>
      <c r="E9" s="35"/>
      <c r="F9" s="35"/>
      <c r="G9" s="35"/>
      <c r="H9" s="35"/>
      <c r="I9" s="35"/>
      <c r="J9" s="35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</row>
    <row r="10" s="22" customFormat="1" ht="13.5" spans="1:250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</row>
    <row r="11" s="22" customFormat="1" ht="13.5" spans="1:250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</row>
    <row r="12" s="22" customFormat="1" ht="13.5" spans="1:250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</row>
    <row r="13" s="22" customFormat="1" ht="13.5" spans="1:250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</row>
    <row r="14" s="22" customFormat="1" ht="13.5" spans="1:250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</row>
    <row r="15" s="22" customFormat="1" ht="13.5" spans="1:250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</row>
    <row r="16" s="22" customFormat="1" ht="13.5" spans="1:250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</row>
    <row r="17" s="22" customFormat="1" ht="13.5" spans="1:250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</row>
    <row r="18" s="22" customFormat="1" ht="13.5" spans="1:250">
      <c r="A18" s="36" t="s">
        <v>14</v>
      </c>
      <c r="B18" s="35"/>
      <c r="C18" s="35"/>
      <c r="D18" s="35"/>
      <c r="E18" s="35"/>
      <c r="F18" s="35"/>
      <c r="G18" s="35"/>
      <c r="H18" s="35"/>
      <c r="I18" s="36">
        <f>SUM(I7:I17)</f>
        <v>0</v>
      </c>
      <c r="J18" s="35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</row>
    <row r="19" s="22" customFormat="1" ht="13.5" spans="1:25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</row>
    <row r="20" s="23" customFormat="1" ht="12" spans="1:256">
      <c r="A20" s="39" t="s">
        <v>131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  <c r="IV20" s="37"/>
    </row>
    <row r="21" s="23" customFormat="1" ht="12" spans="1:256">
      <c r="A21" s="38" t="s">
        <v>142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</row>
    <row r="22" s="23" customFormat="1" ht="12" spans="1:256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</row>
    <row r="23" s="24" customFormat="1" ht="12" spans="1:256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</row>
    <row r="24" s="24" customFormat="1" ht="12" spans="1:256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</row>
    <row r="25" s="24" customFormat="1" ht="12" spans="1:256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</row>
    <row r="26" s="24" customFormat="1" customHeight="1" spans="1:256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</row>
    <row r="27" s="24" customFormat="1" customHeight="1" spans="1:256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  <c r="IV27" s="37"/>
    </row>
    <row r="28" s="24" customFormat="1" customHeight="1" spans="1:256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37"/>
      <c r="IV28" s="37"/>
    </row>
    <row r="29" s="24" customFormat="1" customHeight="1" spans="1:256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  <c r="IV29" s="37"/>
    </row>
    <row r="30" s="24" customFormat="1" customHeight="1" spans="1:256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  <c r="IV30" s="37"/>
    </row>
    <row r="31" s="24" customFormat="1" customHeight="1" spans="1:256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  <c r="IV31" s="37"/>
    </row>
    <row r="32" s="24" customFormat="1" customHeight="1" spans="1:256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37"/>
      <c r="IV32" s="37"/>
    </row>
    <row r="33" s="24" customFormat="1" customHeight="1" spans="1:256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37"/>
      <c r="IV33" s="37"/>
    </row>
    <row r="34" s="24" customFormat="1" customHeight="1" spans="1:256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  <c r="IU34" s="37"/>
      <c r="IV34" s="37"/>
    </row>
  </sheetData>
  <mergeCells count="4">
    <mergeCell ref="A1:P1"/>
    <mergeCell ref="A3:P3"/>
    <mergeCell ref="A5:B5"/>
    <mergeCell ref="A22:P22"/>
  </mergeCells>
  <dataValidations count="3">
    <dataValidation allowBlank="1" showErrorMessage="1" sqref="E5:I5 J5 K5:M5 A6:B6 E6:F6 H6:I6 A18 C18 D18 E18:G18 H18:I18 A19 C19 D19 E19:G19 H19:I19 A7:A17 C7:C17 D1:D5 D7:D17 D20:D21 D22:D65536 A1:C5 A22:C65536 A20:C21 E7:G17 E22:M65536 E20:M21 E1:M4 H7:I17"/>
    <dataValidation allowBlank="1" showInputMessage="1" showErrorMessage="1" sqref="C6 D6 J18 K19 J6:J17 O1:O5 O20:O21 O22:O65536"/>
    <dataValidation type="list" allowBlank="1" showErrorMessage="1" sqref="B18 B19 B7:B17">
      <formula1>"规划费用,设计费用,项目可行性研究费用,水文费用,地质费用,勘探费用,测绘费用,七通一平支出,其他前期工程费"</formula1>
    </dataValidation>
  </dataValidations>
  <pageMargins left="0.751388888888889" right="0.751388888888889" top="1" bottom="1" header="0.510416666666667" footer="0.510416666666667"/>
  <pageSetup paperSize="9" scale="79" orientation="landscape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税一</Company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土地增值税预征率备案表</vt:lpstr>
      <vt:lpstr>附表1面积明细表</vt:lpstr>
      <vt:lpstr>附表2销售价格表</vt:lpstr>
      <vt:lpstr>附表3销售明细表</vt:lpstr>
      <vt:lpstr>附表4扣除项目汇总表</vt:lpstr>
      <vt:lpstr>附表5取得土地使用权所支付的金额明细表</vt:lpstr>
      <vt:lpstr>附表6土地征用及拆迁补偿费明细表</vt:lpstr>
      <vt:lpstr>附表7前期工程费明细表</vt:lpstr>
      <vt:lpstr>附表8建筑安装工程费明细表</vt:lpstr>
      <vt:lpstr>附表9基础设施费明细表</vt:lpstr>
      <vt:lpstr>附表10公共配套设施费明细表</vt:lpstr>
      <vt:lpstr>附表11开发间接费用明细表</vt:lpstr>
      <vt:lpstr>附表12与转让房地产有关的税金明细表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赖志勇</dc:creator>
  <cp:lastModifiedBy>梁坚</cp:lastModifiedBy>
  <dcterms:created xsi:type="dcterms:W3CDTF">2019-02-23T07:32:00Z</dcterms:created>
  <cp:lastPrinted>2019-04-18T13:43:00Z</cp:lastPrinted>
  <dcterms:modified xsi:type="dcterms:W3CDTF">2021-08-31T03:58:51Z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